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789"/>
  </bookViews>
  <sheets>
    <sheet name="поостановочное расписание (б)" sheetId="10" r:id="rId1"/>
    <sheet name="поостановочное расписание (вых)" sheetId="1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11"/>
  <c r="Y3" s="1"/>
  <c r="Y4" s="1"/>
  <c r="W5"/>
  <c r="W3" s="1"/>
  <c r="W4" s="1"/>
  <c r="T33"/>
  <c r="T31" s="1"/>
  <c r="T32" s="1"/>
  <c r="AV5" i="10"/>
  <c r="AV6" s="1"/>
  <c r="AT5"/>
  <c r="AT6" s="1"/>
  <c r="N5" i="11"/>
  <c r="N10" s="1"/>
  <c r="I33"/>
  <c r="I31" s="1"/>
  <c r="I32" s="1"/>
  <c r="AB33" i="10"/>
  <c r="AB31" s="1"/>
  <c r="AB32" s="1"/>
  <c r="T5"/>
  <c r="T3" s="1"/>
  <c r="T4" s="1"/>
  <c r="Q5"/>
  <c r="Q3" s="1"/>
  <c r="Q4" s="1"/>
  <c r="O5"/>
  <c r="O3" s="1"/>
  <c r="O4" s="1"/>
  <c r="N33"/>
  <c r="N31" s="1"/>
  <c r="N32" s="1"/>
  <c r="AJ33"/>
  <c r="AJ31" s="1"/>
  <c r="AJ32" s="1"/>
  <c r="V33"/>
  <c r="V31" s="1"/>
  <c r="V32" s="1"/>
  <c r="AF33"/>
  <c r="AF31" s="1"/>
  <c r="AF32" s="1"/>
  <c r="R33"/>
  <c r="R31" s="1"/>
  <c r="R32" s="1"/>
  <c r="Y10" i="11" l="1"/>
  <c r="W10"/>
  <c r="U2"/>
  <c r="N3"/>
  <c r="N4" s="1"/>
  <c r="N13"/>
  <c r="N6"/>
  <c r="N7" s="1"/>
  <c r="N8" s="1"/>
  <c r="N9" s="1"/>
  <c r="J2"/>
  <c r="T10" i="10"/>
  <c r="Q10"/>
  <c r="O10"/>
  <c r="Y13" i="11" l="1"/>
  <c r="Y6"/>
  <c r="Y7" s="1"/>
  <c r="Y8" s="1"/>
  <c r="Y9" s="1"/>
  <c r="W13"/>
  <c r="W6"/>
  <c r="W7" s="1"/>
  <c r="W8" s="1"/>
  <c r="W9" s="1"/>
  <c r="U5"/>
  <c r="N16"/>
  <c r="N14" s="1"/>
  <c r="N15" s="1"/>
  <c r="N11"/>
  <c r="N12" s="1"/>
  <c r="J5"/>
  <c r="T13" i="10"/>
  <c r="T11" s="1"/>
  <c r="T12" s="1"/>
  <c r="T6"/>
  <c r="T7" s="1"/>
  <c r="T8" s="1"/>
  <c r="T9" s="1"/>
  <c r="Q13"/>
  <c r="Q6"/>
  <c r="Q7" s="1"/>
  <c r="Q8" s="1"/>
  <c r="Q9" s="1"/>
  <c r="O13"/>
  <c r="O6"/>
  <c r="O7" s="1"/>
  <c r="O8" s="1"/>
  <c r="O9" s="1"/>
  <c r="Y16" i="11" l="1"/>
  <c r="Y14"/>
  <c r="Y15" s="1"/>
  <c r="Y11"/>
  <c r="Y12" s="1"/>
  <c r="W16"/>
  <c r="W14" s="1"/>
  <c r="W15" s="1"/>
  <c r="W11"/>
  <c r="W12" s="1"/>
  <c r="U10"/>
  <c r="U6" s="1"/>
  <c r="U7" s="1"/>
  <c r="U8" s="1"/>
  <c r="U9" s="1"/>
  <c r="U3"/>
  <c r="U4" s="1"/>
  <c r="N21"/>
  <c r="N19" s="1"/>
  <c r="N20" s="1"/>
  <c r="N18"/>
  <c r="J10"/>
  <c r="J6" s="1"/>
  <c r="J7" s="1"/>
  <c r="J8" s="1"/>
  <c r="J9" s="1"/>
  <c r="J3"/>
  <c r="J4" s="1"/>
  <c r="T16" i="10"/>
  <c r="T14" s="1"/>
  <c r="T15" s="1"/>
  <c r="Q16"/>
  <c r="Q14" s="1"/>
  <c r="Q15" s="1"/>
  <c r="Q11"/>
  <c r="Q12" s="1"/>
  <c r="O16"/>
  <c r="O14" s="1"/>
  <c r="O15" s="1"/>
  <c r="O11"/>
  <c r="O12" s="1"/>
  <c r="Y21" i="11" l="1"/>
  <c r="Y19" s="1"/>
  <c r="Y20" s="1"/>
  <c r="Y18"/>
  <c r="W21"/>
  <c r="W19" s="1"/>
  <c r="W20" s="1"/>
  <c r="W18"/>
  <c r="U13"/>
  <c r="N23"/>
  <c r="N24" s="1"/>
  <c r="J13"/>
  <c r="J16" s="1"/>
  <c r="T21" i="10"/>
  <c r="T19" s="1"/>
  <c r="T20" s="1"/>
  <c r="T18"/>
  <c r="Q21"/>
  <c r="Q19" s="1"/>
  <c r="Q20" s="1"/>
  <c r="Q18"/>
  <c r="O21"/>
  <c r="O18"/>
  <c r="Y23" i="11" l="1"/>
  <c r="Y24" s="1"/>
  <c r="W23"/>
  <c r="W24" s="1"/>
  <c r="U16"/>
  <c r="U11"/>
  <c r="U12" s="1"/>
  <c r="N22"/>
  <c r="N30"/>
  <c r="J11"/>
  <c r="J12" s="1"/>
  <c r="J14"/>
  <c r="J15" s="1"/>
  <c r="J18"/>
  <c r="J21"/>
  <c r="T23" i="10"/>
  <c r="T24" s="1"/>
  <c r="Q23"/>
  <c r="Q24" s="1"/>
  <c r="O23"/>
  <c r="O24" s="1"/>
  <c r="O19"/>
  <c r="O20" s="1"/>
  <c r="Y30" i="11" l="1"/>
  <c r="Y22"/>
  <c r="W22"/>
  <c r="W30"/>
  <c r="U18"/>
  <c r="U21"/>
  <c r="U14"/>
  <c r="U15" s="1"/>
  <c r="N33"/>
  <c r="N25"/>
  <c r="N26" s="1"/>
  <c r="N27" s="1"/>
  <c r="N28" s="1"/>
  <c r="N29" s="1"/>
  <c r="J19"/>
  <c r="J20" s="1"/>
  <c r="J23"/>
  <c r="J24" s="1"/>
  <c r="J30" s="1"/>
  <c r="J33" s="1"/>
  <c r="T30" i="10"/>
  <c r="T22"/>
  <c r="Q30"/>
  <c r="Q22"/>
  <c r="O22"/>
  <c r="O30"/>
  <c r="Y33" i="11" l="1"/>
  <c r="Y31"/>
  <c r="Y32" s="1"/>
  <c r="Y25"/>
  <c r="Y26" s="1"/>
  <c r="Y27" s="1"/>
  <c r="Y28" s="1"/>
  <c r="Y29" s="1"/>
  <c r="W33"/>
  <c r="W31" s="1"/>
  <c r="W32" s="1"/>
  <c r="W25"/>
  <c r="W26" s="1"/>
  <c r="W27" s="1"/>
  <c r="W28" s="1"/>
  <c r="W29" s="1"/>
  <c r="U23"/>
  <c r="U24" s="1"/>
  <c r="U19"/>
  <c r="U20" s="1"/>
  <c r="N31"/>
  <c r="N32" s="1"/>
  <c r="O2"/>
  <c r="J31"/>
  <c r="J32" s="1"/>
  <c r="K2"/>
  <c r="J22"/>
  <c r="J25"/>
  <c r="J26" s="1"/>
  <c r="J27" s="1"/>
  <c r="J28" s="1"/>
  <c r="J29" s="1"/>
  <c r="T33" i="10"/>
  <c r="T31" s="1"/>
  <c r="T32" s="1"/>
  <c r="T25"/>
  <c r="T26" s="1"/>
  <c r="T27" s="1"/>
  <c r="T28" s="1"/>
  <c r="T29" s="1"/>
  <c r="Q33"/>
  <c r="Q31" s="1"/>
  <c r="Q32" s="1"/>
  <c r="Q25"/>
  <c r="Q26" s="1"/>
  <c r="Q27" s="1"/>
  <c r="Q28" s="1"/>
  <c r="Q29" s="1"/>
  <c r="O33"/>
  <c r="O31" s="1"/>
  <c r="O32" s="1"/>
  <c r="O25"/>
  <c r="O26" s="1"/>
  <c r="O27" s="1"/>
  <c r="O28" s="1"/>
  <c r="O29" s="1"/>
  <c r="U22" i="11" l="1"/>
  <c r="U30"/>
  <c r="O5"/>
  <c r="O6" s="1"/>
  <c r="K5"/>
  <c r="U33" l="1"/>
  <c r="U31" s="1"/>
  <c r="U32" s="1"/>
  <c r="U25"/>
  <c r="U26" s="1"/>
  <c r="U27" s="1"/>
  <c r="U28" s="1"/>
  <c r="U29" s="1"/>
  <c r="O3"/>
  <c r="O4" s="1"/>
  <c r="K10"/>
  <c r="K13" s="1"/>
  <c r="K3"/>
  <c r="K4" s="1"/>
  <c r="K6" l="1"/>
  <c r="K7" s="1"/>
  <c r="K8" s="1"/>
  <c r="K9" s="1"/>
  <c r="K11"/>
  <c r="K12" s="1"/>
  <c r="K16"/>
  <c r="K14" l="1"/>
  <c r="K15" s="1"/>
  <c r="K21"/>
  <c r="K19" s="1"/>
  <c r="K20" s="1"/>
  <c r="K18"/>
  <c r="K23" l="1"/>
  <c r="K24" s="1"/>
  <c r="K22" l="1"/>
  <c r="K30"/>
  <c r="K33" s="1"/>
  <c r="K31" s="1"/>
  <c r="K32" s="1"/>
  <c r="K25" l="1"/>
  <c r="K26" s="1"/>
  <c r="K27" s="1"/>
  <c r="K28" s="1"/>
  <c r="K29" s="1"/>
  <c r="Z33" l="1"/>
  <c r="Z31" s="1"/>
  <c r="Z32" s="1"/>
  <c r="F5"/>
  <c r="F3" s="1"/>
  <c r="F4" s="1"/>
  <c r="AA2" l="1"/>
  <c r="F10"/>
  <c r="AA5" l="1"/>
  <c r="F13"/>
  <c r="F6"/>
  <c r="F7" s="1"/>
  <c r="F8" s="1"/>
  <c r="F9" s="1"/>
  <c r="AA10" l="1"/>
  <c r="AA6" s="1"/>
  <c r="AA7" s="1"/>
  <c r="AA8" s="1"/>
  <c r="AA9" s="1"/>
  <c r="AA3"/>
  <c r="AA4" s="1"/>
  <c r="F16"/>
  <c r="F14" s="1"/>
  <c r="F15" s="1"/>
  <c r="F11"/>
  <c r="F12" s="1"/>
  <c r="AA13" l="1"/>
  <c r="AA16" s="1"/>
  <c r="F21"/>
  <c r="F19" s="1"/>
  <c r="F20" s="1"/>
  <c r="F18"/>
  <c r="AA11" l="1"/>
  <c r="AA12" s="1"/>
  <c r="AA14"/>
  <c r="AA15" s="1"/>
  <c r="AA21"/>
  <c r="AA18"/>
  <c r="F23"/>
  <c r="F24" s="1"/>
  <c r="AA19" l="1"/>
  <c r="AA20" s="1"/>
  <c r="AA23"/>
  <c r="L33"/>
  <c r="L31" s="1"/>
  <c r="L32" s="1"/>
  <c r="F22"/>
  <c r="F30"/>
  <c r="AA24" l="1"/>
  <c r="AA22"/>
  <c r="F33"/>
  <c r="F25"/>
  <c r="F26" s="1"/>
  <c r="F27" s="1"/>
  <c r="F28" s="1"/>
  <c r="F29" s="1"/>
  <c r="AA30" l="1"/>
  <c r="AA33" s="1"/>
  <c r="F31"/>
  <c r="F32" s="1"/>
  <c r="G2"/>
  <c r="G5" s="1"/>
  <c r="AA25" l="1"/>
  <c r="AA26" s="1"/>
  <c r="AA27" s="1"/>
  <c r="AA28" s="1"/>
  <c r="AA29" s="1"/>
  <c r="AA31"/>
  <c r="AA32" s="1"/>
  <c r="AB2"/>
  <c r="G3"/>
  <c r="G4" s="1"/>
  <c r="G10"/>
  <c r="G13" s="1"/>
  <c r="AV3" i="10"/>
  <c r="AV4" s="1"/>
  <c r="AU5"/>
  <c r="AU3" s="1"/>
  <c r="AU4" s="1"/>
  <c r="AS5"/>
  <c r="AS10" s="1"/>
  <c r="AR5"/>
  <c r="AR3" s="1"/>
  <c r="AR4" s="1"/>
  <c r="AQ5"/>
  <c r="AQ3" s="1"/>
  <c r="AQ4" s="1"/>
  <c r="AP5"/>
  <c r="AP10" s="1"/>
  <c r="AO5"/>
  <c r="AO10" s="1"/>
  <c r="AN5"/>
  <c r="AN10" s="1"/>
  <c r="AM5"/>
  <c r="AM10" s="1"/>
  <c r="AL5"/>
  <c r="AL3" s="1"/>
  <c r="AL4" s="1"/>
  <c r="AK5"/>
  <c r="AK3" s="1"/>
  <c r="AK4" s="1"/>
  <c r="AI5"/>
  <c r="AI10" s="1"/>
  <c r="AH5"/>
  <c r="AH10" s="1"/>
  <c r="AG5"/>
  <c r="AG10" s="1"/>
  <c r="AE5"/>
  <c r="AE10" s="1"/>
  <c r="AD5"/>
  <c r="AD10" s="1"/>
  <c r="AC5"/>
  <c r="AC3" s="1"/>
  <c r="AC4" s="1"/>
  <c r="AA5"/>
  <c r="AA3" s="1"/>
  <c r="AA4" s="1"/>
  <c r="Z5"/>
  <c r="Z3" s="1"/>
  <c r="Z4" s="1"/>
  <c r="Y5"/>
  <c r="Y10" s="1"/>
  <c r="X5"/>
  <c r="X10" s="1"/>
  <c r="W5"/>
  <c r="W3" s="1"/>
  <c r="W4" s="1"/>
  <c r="U5"/>
  <c r="U3" s="1"/>
  <c r="U4" s="1"/>
  <c r="S5"/>
  <c r="S3" s="1"/>
  <c r="S4" s="1"/>
  <c r="P5"/>
  <c r="P10" s="1"/>
  <c r="M5"/>
  <c r="M10" s="1"/>
  <c r="L5"/>
  <c r="L10" s="1"/>
  <c r="K5"/>
  <c r="K10" s="1"/>
  <c r="J5"/>
  <c r="J3" s="1"/>
  <c r="J4" s="1"/>
  <c r="I5"/>
  <c r="I10" s="1"/>
  <c r="H5"/>
  <c r="H3" s="1"/>
  <c r="H4" s="1"/>
  <c r="D33" i="11"/>
  <c r="D31" s="1"/>
  <c r="D32" s="1"/>
  <c r="M5"/>
  <c r="M3" s="1"/>
  <c r="M4" s="1"/>
  <c r="E5"/>
  <c r="E33" i="10"/>
  <c r="E31" s="1"/>
  <c r="E32" s="1"/>
  <c r="D33"/>
  <c r="D31" s="1"/>
  <c r="D32" s="1"/>
  <c r="G5"/>
  <c r="G10" s="1"/>
  <c r="G13" s="1"/>
  <c r="F5"/>
  <c r="F10" s="1"/>
  <c r="G3"/>
  <c r="G4" s="1"/>
  <c r="AB5" i="11" l="1"/>
  <c r="G6"/>
  <c r="G7" s="1"/>
  <c r="G8" s="1"/>
  <c r="G9" s="1"/>
  <c r="G11"/>
  <c r="G12" s="1"/>
  <c r="G16"/>
  <c r="F3" i="10"/>
  <c r="F4" s="1"/>
  <c r="M10" i="11"/>
  <c r="M6" s="1"/>
  <c r="M7" s="1"/>
  <c r="M8" s="1"/>
  <c r="M9" s="1"/>
  <c r="AU10" i="10"/>
  <c r="AT3"/>
  <c r="AT4" s="1"/>
  <c r="AS13"/>
  <c r="AS11" s="1"/>
  <c r="AS12" s="1"/>
  <c r="AS3"/>
  <c r="AS4" s="1"/>
  <c r="AR10"/>
  <c r="AR6" s="1"/>
  <c r="AR7" s="1"/>
  <c r="AR8" s="1"/>
  <c r="AR9" s="1"/>
  <c r="AS6"/>
  <c r="AS7" s="1"/>
  <c r="AS8" s="1"/>
  <c r="AS9" s="1"/>
  <c r="AQ10"/>
  <c r="AO13"/>
  <c r="AP13"/>
  <c r="AP11" s="1"/>
  <c r="AP12" s="1"/>
  <c r="AO3"/>
  <c r="AO4" s="1"/>
  <c r="AP3"/>
  <c r="AP4" s="1"/>
  <c r="AO6"/>
  <c r="AO7" s="1"/>
  <c r="AO8" s="1"/>
  <c r="AO9" s="1"/>
  <c r="AP6"/>
  <c r="AP7" s="1"/>
  <c r="AP8" s="1"/>
  <c r="AP9" s="1"/>
  <c r="AM13"/>
  <c r="AM11" s="1"/>
  <c r="AM12" s="1"/>
  <c r="AN13"/>
  <c r="AN11" s="1"/>
  <c r="AN12" s="1"/>
  <c r="AM3"/>
  <c r="AM4" s="1"/>
  <c r="AM6"/>
  <c r="AM7" s="1"/>
  <c r="AM8" s="1"/>
  <c r="AM9" s="1"/>
  <c r="AN3"/>
  <c r="AN4" s="1"/>
  <c r="AN6"/>
  <c r="AN7" s="1"/>
  <c r="AN8" s="1"/>
  <c r="AN9" s="1"/>
  <c r="AL10"/>
  <c r="AK10"/>
  <c r="AI3"/>
  <c r="AI4" s="1"/>
  <c r="AI13"/>
  <c r="AI6"/>
  <c r="AI7" s="1"/>
  <c r="AI8" s="1"/>
  <c r="AI9" s="1"/>
  <c r="AG13"/>
  <c r="AG11" s="1"/>
  <c r="AG12" s="1"/>
  <c r="AH13"/>
  <c r="AH11" s="1"/>
  <c r="AH12" s="1"/>
  <c r="AG3"/>
  <c r="AG4" s="1"/>
  <c r="AH3"/>
  <c r="AH4" s="1"/>
  <c r="AG6"/>
  <c r="AG7" s="1"/>
  <c r="AG8" s="1"/>
  <c r="AG9" s="1"/>
  <c r="AH6"/>
  <c r="AH7" s="1"/>
  <c r="AH8" s="1"/>
  <c r="AH9" s="1"/>
  <c r="AD13"/>
  <c r="AD11" s="1"/>
  <c r="AD12" s="1"/>
  <c r="AE13"/>
  <c r="AE11" s="1"/>
  <c r="AE12" s="1"/>
  <c r="AD3"/>
  <c r="AD4" s="1"/>
  <c r="AE3"/>
  <c r="AE4" s="1"/>
  <c r="AD6"/>
  <c r="AD7" s="1"/>
  <c r="AD8" s="1"/>
  <c r="AD9" s="1"/>
  <c r="AE6"/>
  <c r="AE7" s="1"/>
  <c r="AE8" s="1"/>
  <c r="AE9" s="1"/>
  <c r="AC10"/>
  <c r="AA10"/>
  <c r="Z10"/>
  <c r="X13"/>
  <c r="X11" s="1"/>
  <c r="X12" s="1"/>
  <c r="Y13"/>
  <c r="X3"/>
  <c r="X4" s="1"/>
  <c r="Y3"/>
  <c r="Y4" s="1"/>
  <c r="X6"/>
  <c r="X7" s="1"/>
  <c r="X8" s="1"/>
  <c r="X9" s="1"/>
  <c r="Y6"/>
  <c r="Y7" s="1"/>
  <c r="Y8" s="1"/>
  <c r="Y9" s="1"/>
  <c r="W10"/>
  <c r="U10"/>
  <c r="S10"/>
  <c r="G6"/>
  <c r="G7" s="1"/>
  <c r="G8" s="1"/>
  <c r="G9" s="1"/>
  <c r="P3"/>
  <c r="P4" s="1"/>
  <c r="P13"/>
  <c r="P6"/>
  <c r="P7" s="1"/>
  <c r="P8" s="1"/>
  <c r="P9" s="1"/>
  <c r="L13"/>
  <c r="L11" s="1"/>
  <c r="L12" s="1"/>
  <c r="M13"/>
  <c r="M11" s="1"/>
  <c r="M12" s="1"/>
  <c r="L3"/>
  <c r="L4" s="1"/>
  <c r="M3"/>
  <c r="M4" s="1"/>
  <c r="L6"/>
  <c r="L7" s="1"/>
  <c r="L8" s="1"/>
  <c r="L9" s="1"/>
  <c r="M6"/>
  <c r="M7" s="1"/>
  <c r="M8" s="1"/>
  <c r="M9" s="1"/>
  <c r="K13"/>
  <c r="K11" s="1"/>
  <c r="K12" s="1"/>
  <c r="K3"/>
  <c r="K4" s="1"/>
  <c r="J10"/>
  <c r="J6" s="1"/>
  <c r="J7" s="1"/>
  <c r="J8" s="1"/>
  <c r="J9" s="1"/>
  <c r="K6"/>
  <c r="K7" s="1"/>
  <c r="K8" s="1"/>
  <c r="K9" s="1"/>
  <c r="I13"/>
  <c r="I11" s="1"/>
  <c r="I12" s="1"/>
  <c r="I3"/>
  <c r="I4" s="1"/>
  <c r="H10"/>
  <c r="H6" s="1"/>
  <c r="H7" s="1"/>
  <c r="H8" s="1"/>
  <c r="H9" s="1"/>
  <c r="I6"/>
  <c r="I7" s="1"/>
  <c r="I8" s="1"/>
  <c r="I9" s="1"/>
  <c r="E10" i="11"/>
  <c r="E6" s="1"/>
  <c r="E7" s="1"/>
  <c r="E8" s="1"/>
  <c r="E9" s="1"/>
  <c r="E3"/>
  <c r="E4" s="1"/>
  <c r="G16" i="10"/>
  <c r="F13"/>
  <c r="F6"/>
  <c r="F7" s="1"/>
  <c r="F8" s="1"/>
  <c r="F9" s="1"/>
  <c r="G11"/>
  <c r="G12" s="1"/>
  <c r="M13" i="11" l="1"/>
  <c r="M11" s="1"/>
  <c r="M12" s="1"/>
  <c r="AB10"/>
  <c r="AB6" s="1"/>
  <c r="AB7" s="1"/>
  <c r="AB8" s="1"/>
  <c r="AB9" s="1"/>
  <c r="AB3"/>
  <c r="AB4" s="1"/>
  <c r="G14"/>
  <c r="G15" s="1"/>
  <c r="G18"/>
  <c r="G21"/>
  <c r="AU13" i="10"/>
  <c r="AU11" s="1"/>
  <c r="AU12" s="1"/>
  <c r="AU6"/>
  <c r="AU7" s="1"/>
  <c r="AU8" s="1"/>
  <c r="AU9" s="1"/>
  <c r="AR13"/>
  <c r="AS16"/>
  <c r="AS14" s="1"/>
  <c r="AS15" s="1"/>
  <c r="AQ13"/>
  <c r="AQ11" s="1"/>
  <c r="AQ12" s="1"/>
  <c r="AQ6"/>
  <c r="AQ7" s="1"/>
  <c r="AQ8" s="1"/>
  <c r="AQ9" s="1"/>
  <c r="AO16"/>
  <c r="AO14" s="1"/>
  <c r="AO15" s="1"/>
  <c r="AP16"/>
  <c r="AP14" s="1"/>
  <c r="AP15" s="1"/>
  <c r="AO11"/>
  <c r="AO12" s="1"/>
  <c r="AN16"/>
  <c r="AN14" s="1"/>
  <c r="AN15" s="1"/>
  <c r="AM16"/>
  <c r="AM14" s="1"/>
  <c r="AM15" s="1"/>
  <c r="AL13"/>
  <c r="AL6"/>
  <c r="AL7" s="1"/>
  <c r="AL8" s="1"/>
  <c r="AL9" s="1"/>
  <c r="AK13"/>
  <c r="AK11" s="1"/>
  <c r="AK12" s="1"/>
  <c r="AK6"/>
  <c r="AK7" s="1"/>
  <c r="AK8" s="1"/>
  <c r="AK9" s="1"/>
  <c r="AI16"/>
  <c r="AI14" s="1"/>
  <c r="AI15" s="1"/>
  <c r="AI11"/>
  <c r="AI12" s="1"/>
  <c r="AH16"/>
  <c r="AH14" s="1"/>
  <c r="AH15" s="1"/>
  <c r="AG16"/>
  <c r="AG14" s="1"/>
  <c r="AG15" s="1"/>
  <c r="AE16"/>
  <c r="AE14" s="1"/>
  <c r="AE15" s="1"/>
  <c r="AD16"/>
  <c r="AD14" s="1"/>
  <c r="AD15" s="1"/>
  <c r="AC13"/>
  <c r="AC11" s="1"/>
  <c r="AC12" s="1"/>
  <c r="AC6"/>
  <c r="AC7" s="1"/>
  <c r="AC8" s="1"/>
  <c r="AC9" s="1"/>
  <c r="AA13"/>
  <c r="AA6"/>
  <c r="AA7" s="1"/>
  <c r="AA8" s="1"/>
  <c r="AA9" s="1"/>
  <c r="Z13"/>
  <c r="Z6"/>
  <c r="Z7" s="1"/>
  <c r="Z8" s="1"/>
  <c r="Z9" s="1"/>
  <c r="Y16"/>
  <c r="Y14" s="1"/>
  <c r="Y15" s="1"/>
  <c r="Y11"/>
  <c r="Y12" s="1"/>
  <c r="X16"/>
  <c r="W13"/>
  <c r="W6"/>
  <c r="W7" s="1"/>
  <c r="W8" s="1"/>
  <c r="W9" s="1"/>
  <c r="U13"/>
  <c r="U6"/>
  <c r="U7" s="1"/>
  <c r="U8" s="1"/>
  <c r="U9" s="1"/>
  <c r="S13"/>
  <c r="S6"/>
  <c r="S7" s="1"/>
  <c r="S8" s="1"/>
  <c r="S9" s="1"/>
  <c r="P16"/>
  <c r="P14" s="1"/>
  <c r="P15" s="1"/>
  <c r="P11"/>
  <c r="P12" s="1"/>
  <c r="M16"/>
  <c r="M14" s="1"/>
  <c r="M15" s="1"/>
  <c r="L16"/>
  <c r="L14" s="1"/>
  <c r="L15" s="1"/>
  <c r="J13"/>
  <c r="J11" s="1"/>
  <c r="J12" s="1"/>
  <c r="K16"/>
  <c r="K14" s="1"/>
  <c r="K15" s="1"/>
  <c r="H13"/>
  <c r="H11" s="1"/>
  <c r="H12" s="1"/>
  <c r="I16"/>
  <c r="I14" s="1"/>
  <c r="I15" s="1"/>
  <c r="M16" i="11"/>
  <c r="M14" s="1"/>
  <c r="M15" s="1"/>
  <c r="E13"/>
  <c r="E11" s="1"/>
  <c r="E12" s="1"/>
  <c r="F16" i="10"/>
  <c r="F14" s="1"/>
  <c r="F15" s="1"/>
  <c r="G21"/>
  <c r="G18"/>
  <c r="F11"/>
  <c r="F12" s="1"/>
  <c r="G14"/>
  <c r="G15" s="1"/>
  <c r="AB13" i="11" l="1"/>
  <c r="AB16" s="1"/>
  <c r="G19"/>
  <c r="G20" s="1"/>
  <c r="G23"/>
  <c r="G24" s="1"/>
  <c r="AU16" i="10"/>
  <c r="AU14" s="1"/>
  <c r="AU15" s="1"/>
  <c r="AS21"/>
  <c r="AS19" s="1"/>
  <c r="AS20" s="1"/>
  <c r="AS18"/>
  <c r="AR16"/>
  <c r="AR11"/>
  <c r="AR12" s="1"/>
  <c r="AQ16"/>
  <c r="AQ14" s="1"/>
  <c r="AQ15" s="1"/>
  <c r="AP21"/>
  <c r="AP19" s="1"/>
  <c r="AP20" s="1"/>
  <c r="AP18"/>
  <c r="AO18"/>
  <c r="AO21"/>
  <c r="AO19" s="1"/>
  <c r="AO20" s="1"/>
  <c r="AM18"/>
  <c r="AM21"/>
  <c r="AM19" s="1"/>
  <c r="AM20" s="1"/>
  <c r="AN21"/>
  <c r="AN18"/>
  <c r="AL16"/>
  <c r="AL14" s="1"/>
  <c r="AL15" s="1"/>
  <c r="AL11"/>
  <c r="AL12" s="1"/>
  <c r="AK16"/>
  <c r="AK14" s="1"/>
  <c r="AK15" s="1"/>
  <c r="AI21"/>
  <c r="AI19" s="1"/>
  <c r="AI20" s="1"/>
  <c r="AI18"/>
  <c r="AG18"/>
  <c r="AG21"/>
  <c r="AG19" s="1"/>
  <c r="AG20" s="1"/>
  <c r="AH21"/>
  <c r="AH18"/>
  <c r="AD21"/>
  <c r="AD19" s="1"/>
  <c r="AD20" s="1"/>
  <c r="AD18"/>
  <c r="AE21"/>
  <c r="AE18"/>
  <c r="AC16"/>
  <c r="AC14" s="1"/>
  <c r="AC15" s="1"/>
  <c r="AA16"/>
  <c r="AA14" s="1"/>
  <c r="AA15" s="1"/>
  <c r="AA11"/>
  <c r="AA12" s="1"/>
  <c r="Z16"/>
  <c r="Z14" s="1"/>
  <c r="Z15" s="1"/>
  <c r="Z11"/>
  <c r="Z12" s="1"/>
  <c r="X21"/>
  <c r="X19" s="1"/>
  <c r="X20" s="1"/>
  <c r="X18"/>
  <c r="X14"/>
  <c r="X15" s="1"/>
  <c r="Y21"/>
  <c r="Y19" s="1"/>
  <c r="Y20" s="1"/>
  <c r="Y18"/>
  <c r="W16"/>
  <c r="W14" s="1"/>
  <c r="W15" s="1"/>
  <c r="W11"/>
  <c r="W12" s="1"/>
  <c r="U16"/>
  <c r="U14" s="1"/>
  <c r="U15" s="1"/>
  <c r="U11"/>
  <c r="U12" s="1"/>
  <c r="S16"/>
  <c r="S14" s="1"/>
  <c r="S15" s="1"/>
  <c r="S11"/>
  <c r="S12" s="1"/>
  <c r="P21"/>
  <c r="P19" s="1"/>
  <c r="P20" s="1"/>
  <c r="P18"/>
  <c r="L21"/>
  <c r="L19" s="1"/>
  <c r="L20" s="1"/>
  <c r="L18"/>
  <c r="M21"/>
  <c r="M18"/>
  <c r="K21"/>
  <c r="K19" s="1"/>
  <c r="K20" s="1"/>
  <c r="K18"/>
  <c r="J16"/>
  <c r="I21"/>
  <c r="I19" s="1"/>
  <c r="I20" s="1"/>
  <c r="I18"/>
  <c r="H16"/>
  <c r="E16" i="11"/>
  <c r="E14" s="1"/>
  <c r="E15" s="1"/>
  <c r="M21"/>
  <c r="M19" s="1"/>
  <c r="M20" s="1"/>
  <c r="M18"/>
  <c r="G23" i="10"/>
  <c r="G24" s="1"/>
  <c r="G19"/>
  <c r="G20" s="1"/>
  <c r="F21"/>
  <c r="F18"/>
  <c r="AB11" i="11" l="1"/>
  <c r="AB12" s="1"/>
  <c r="AB14"/>
  <c r="AB15" s="1"/>
  <c r="AB21"/>
  <c r="AB18"/>
  <c r="G22"/>
  <c r="G30"/>
  <c r="G33" s="1"/>
  <c r="AU21" i="10"/>
  <c r="AU19" s="1"/>
  <c r="AU20" s="1"/>
  <c r="AU18"/>
  <c r="AR21"/>
  <c r="AR19" s="1"/>
  <c r="AR20" s="1"/>
  <c r="AR18"/>
  <c r="AR14"/>
  <c r="AR15" s="1"/>
  <c r="AS23"/>
  <c r="AS24" s="1"/>
  <c r="AQ21"/>
  <c r="AQ19" s="1"/>
  <c r="AQ20" s="1"/>
  <c r="AQ18"/>
  <c r="AO23"/>
  <c r="AO24" s="1"/>
  <c r="AP23"/>
  <c r="AP24" s="1"/>
  <c r="AN23"/>
  <c r="AN24" s="1"/>
  <c r="AM23"/>
  <c r="AM24" s="1"/>
  <c r="AN19"/>
  <c r="AN20" s="1"/>
  <c r="AL21"/>
  <c r="AL19" s="1"/>
  <c r="AL20" s="1"/>
  <c r="AL18"/>
  <c r="AK21"/>
  <c r="AK19" s="1"/>
  <c r="AK20" s="1"/>
  <c r="AK18"/>
  <c r="AI23"/>
  <c r="AI24" s="1"/>
  <c r="AH23"/>
  <c r="AH24" s="1"/>
  <c r="AG23"/>
  <c r="AG24" s="1"/>
  <c r="AH19"/>
  <c r="AH20" s="1"/>
  <c r="AE23"/>
  <c r="AE24" s="1"/>
  <c r="AE19"/>
  <c r="AE20" s="1"/>
  <c r="AD23"/>
  <c r="AD24" s="1"/>
  <c r="AC21"/>
  <c r="AC18"/>
  <c r="AA21"/>
  <c r="AA19" s="1"/>
  <c r="AA20" s="1"/>
  <c r="AA18"/>
  <c r="Z21"/>
  <c r="Z19" s="1"/>
  <c r="Z20" s="1"/>
  <c r="Z18"/>
  <c r="Y23"/>
  <c r="Y24" s="1"/>
  <c r="Y22"/>
  <c r="X23"/>
  <c r="X24" s="1"/>
  <c r="W21"/>
  <c r="W19" s="1"/>
  <c r="W20" s="1"/>
  <c r="W18"/>
  <c r="U21"/>
  <c r="U19" s="1"/>
  <c r="U20" s="1"/>
  <c r="U18"/>
  <c r="S21"/>
  <c r="S19" s="1"/>
  <c r="S20" s="1"/>
  <c r="S18"/>
  <c r="P23"/>
  <c r="P24" s="1"/>
  <c r="M23"/>
  <c r="M24" s="1"/>
  <c r="M19"/>
  <c r="M20" s="1"/>
  <c r="L23"/>
  <c r="L24" s="1"/>
  <c r="J21"/>
  <c r="J19" s="1"/>
  <c r="J20" s="1"/>
  <c r="J18"/>
  <c r="J14"/>
  <c r="J15" s="1"/>
  <c r="K23"/>
  <c r="K24" s="1"/>
  <c r="H21"/>
  <c r="H19" s="1"/>
  <c r="H20" s="1"/>
  <c r="H18"/>
  <c r="H14"/>
  <c r="H15" s="1"/>
  <c r="I23"/>
  <c r="I24" s="1"/>
  <c r="M23" i="11"/>
  <c r="M24" s="1"/>
  <c r="E21"/>
  <c r="E18"/>
  <c r="F23" i="10"/>
  <c r="F24" s="1"/>
  <c r="G30"/>
  <c r="G25" s="1"/>
  <c r="G26" s="1"/>
  <c r="G27" s="1"/>
  <c r="G28" s="1"/>
  <c r="G29" s="1"/>
  <c r="F19"/>
  <c r="F20" s="1"/>
  <c r="G22"/>
  <c r="AB19" i="11" l="1"/>
  <c r="AB20" s="1"/>
  <c r="AB23"/>
  <c r="AB24" s="1"/>
  <c r="G25"/>
  <c r="G26" s="1"/>
  <c r="G27" s="1"/>
  <c r="G28" s="1"/>
  <c r="G29" s="1"/>
  <c r="G31"/>
  <c r="G32" s="1"/>
  <c r="H2"/>
  <c r="AU23" i="10"/>
  <c r="AU24" s="1"/>
  <c r="AS22"/>
  <c r="AS30"/>
  <c r="AR23"/>
  <c r="AR24" s="1"/>
  <c r="AQ23"/>
  <c r="AQ24" s="1"/>
  <c r="AP30"/>
  <c r="AO22"/>
  <c r="AP22"/>
  <c r="AO30"/>
  <c r="AO25" s="1"/>
  <c r="AO26" s="1"/>
  <c r="AO27" s="1"/>
  <c r="AO28" s="1"/>
  <c r="AO29" s="1"/>
  <c r="AM30"/>
  <c r="AM22"/>
  <c r="AN22"/>
  <c r="AN30"/>
  <c r="AL23"/>
  <c r="AL24" s="1"/>
  <c r="AK23"/>
  <c r="AK24" s="1"/>
  <c r="AI22"/>
  <c r="AI30"/>
  <c r="AG30"/>
  <c r="AG22"/>
  <c r="AH22"/>
  <c r="AH30"/>
  <c r="AD30"/>
  <c r="AE22"/>
  <c r="AD22"/>
  <c r="AE30"/>
  <c r="AC23"/>
  <c r="AC24" s="1"/>
  <c r="AC19"/>
  <c r="AC20" s="1"/>
  <c r="AA23"/>
  <c r="AA24" s="1"/>
  <c r="X22"/>
  <c r="Z23"/>
  <c r="Z24" s="1"/>
  <c r="X30"/>
  <c r="Y30"/>
  <c r="W23"/>
  <c r="W24" s="1"/>
  <c r="U23"/>
  <c r="U24" s="1"/>
  <c r="S23"/>
  <c r="S24" s="1"/>
  <c r="F22"/>
  <c r="P22"/>
  <c r="P30"/>
  <c r="L30"/>
  <c r="M22"/>
  <c r="L22"/>
  <c r="M30"/>
  <c r="K22"/>
  <c r="K30"/>
  <c r="J23"/>
  <c r="J24" s="1"/>
  <c r="I22"/>
  <c r="I30"/>
  <c r="H23"/>
  <c r="H24" s="1"/>
  <c r="E23" i="11"/>
  <c r="E24" s="1"/>
  <c r="M30"/>
  <c r="M25" s="1"/>
  <c r="M26" s="1"/>
  <c r="M27" s="1"/>
  <c r="M28" s="1"/>
  <c r="M29" s="1"/>
  <c r="E19"/>
  <c r="E20" s="1"/>
  <c r="M22"/>
  <c r="G33" i="10"/>
  <c r="G31" s="1"/>
  <c r="G32" s="1"/>
  <c r="F30"/>
  <c r="AB22" i="11" l="1"/>
  <c r="AB30"/>
  <c r="AB33" s="1"/>
  <c r="H5"/>
  <c r="E22"/>
  <c r="AU30" i="10"/>
  <c r="AU22"/>
  <c r="AS33"/>
  <c r="AS31" s="1"/>
  <c r="AS32" s="1"/>
  <c r="AR30"/>
  <c r="AS25"/>
  <c r="AS26" s="1"/>
  <c r="AS27" s="1"/>
  <c r="AS28" s="1"/>
  <c r="AS29" s="1"/>
  <c r="AR22"/>
  <c r="AQ30"/>
  <c r="AQ22"/>
  <c r="AP33"/>
  <c r="AP31" s="1"/>
  <c r="AP32" s="1"/>
  <c r="AO33"/>
  <c r="AO31" s="1"/>
  <c r="AO32" s="1"/>
  <c r="AP25"/>
  <c r="AP26" s="1"/>
  <c r="AP27" s="1"/>
  <c r="AP28" s="1"/>
  <c r="AP29" s="1"/>
  <c r="AN33"/>
  <c r="AN31"/>
  <c r="AN32" s="1"/>
  <c r="AM33"/>
  <c r="AM31"/>
  <c r="AM32" s="1"/>
  <c r="AN25"/>
  <c r="AN26" s="1"/>
  <c r="AN27" s="1"/>
  <c r="AN28" s="1"/>
  <c r="AN29" s="1"/>
  <c r="AM25"/>
  <c r="AM26" s="1"/>
  <c r="AM27" s="1"/>
  <c r="AM28" s="1"/>
  <c r="AM29" s="1"/>
  <c r="AL22"/>
  <c r="AL30"/>
  <c r="AK30"/>
  <c r="AK22"/>
  <c r="AI33"/>
  <c r="AI31" s="1"/>
  <c r="AI32" s="1"/>
  <c r="AI25"/>
  <c r="AI26" s="1"/>
  <c r="AI27" s="1"/>
  <c r="AI28" s="1"/>
  <c r="AI29" s="1"/>
  <c r="AH33"/>
  <c r="AH31" s="1"/>
  <c r="AH32" s="1"/>
  <c r="AG33"/>
  <c r="AG31" s="1"/>
  <c r="AG32" s="1"/>
  <c r="AH25"/>
  <c r="AH26" s="1"/>
  <c r="AH27" s="1"/>
  <c r="AH28" s="1"/>
  <c r="AH29" s="1"/>
  <c r="AG25"/>
  <c r="AG26" s="1"/>
  <c r="AG27" s="1"/>
  <c r="AG28" s="1"/>
  <c r="AG29" s="1"/>
  <c r="AE33"/>
  <c r="AE31" s="1"/>
  <c r="AE32" s="1"/>
  <c r="AD33"/>
  <c r="AD31" s="1"/>
  <c r="AD32" s="1"/>
  <c r="AE25"/>
  <c r="AE26" s="1"/>
  <c r="AE27" s="1"/>
  <c r="AE28" s="1"/>
  <c r="AE29" s="1"/>
  <c r="AD25"/>
  <c r="AD26" s="1"/>
  <c r="AD27" s="1"/>
  <c r="AD28" s="1"/>
  <c r="AD29" s="1"/>
  <c r="AC30"/>
  <c r="AC22"/>
  <c r="AA22"/>
  <c r="AA30"/>
  <c r="Z22"/>
  <c r="Z30"/>
  <c r="Y33"/>
  <c r="Y31"/>
  <c r="Y32" s="1"/>
  <c r="Y25"/>
  <c r="Y26" s="1"/>
  <c r="Y27" s="1"/>
  <c r="Y28" s="1"/>
  <c r="Y29" s="1"/>
  <c r="X33"/>
  <c r="X31" s="1"/>
  <c r="X32" s="1"/>
  <c r="X25"/>
  <c r="X26" s="1"/>
  <c r="X27" s="1"/>
  <c r="X28" s="1"/>
  <c r="X29" s="1"/>
  <c r="W22"/>
  <c r="W30"/>
  <c r="U22"/>
  <c r="U30"/>
  <c r="S30"/>
  <c r="S22"/>
  <c r="P33"/>
  <c r="P31" s="1"/>
  <c r="P32" s="1"/>
  <c r="P25"/>
  <c r="P26" s="1"/>
  <c r="P27" s="1"/>
  <c r="P28" s="1"/>
  <c r="P29" s="1"/>
  <c r="M33"/>
  <c r="M31" s="1"/>
  <c r="M32" s="1"/>
  <c r="L33"/>
  <c r="L31" s="1"/>
  <c r="L32" s="1"/>
  <c r="M25"/>
  <c r="M26" s="1"/>
  <c r="M27" s="1"/>
  <c r="M28" s="1"/>
  <c r="M29" s="1"/>
  <c r="L25"/>
  <c r="L26" s="1"/>
  <c r="L27" s="1"/>
  <c r="L28" s="1"/>
  <c r="L29" s="1"/>
  <c r="J30"/>
  <c r="J25" s="1"/>
  <c r="J26" s="1"/>
  <c r="J27" s="1"/>
  <c r="J28" s="1"/>
  <c r="J29" s="1"/>
  <c r="K33"/>
  <c r="K31" s="1"/>
  <c r="K32" s="1"/>
  <c r="K25"/>
  <c r="K26" s="1"/>
  <c r="K27" s="1"/>
  <c r="K28" s="1"/>
  <c r="K29" s="1"/>
  <c r="J22"/>
  <c r="H30"/>
  <c r="I33"/>
  <c r="I31" s="1"/>
  <c r="I32" s="1"/>
  <c r="I25"/>
  <c r="I26" s="1"/>
  <c r="I27" s="1"/>
  <c r="I28" s="1"/>
  <c r="I29" s="1"/>
  <c r="H22"/>
  <c r="M33" i="11"/>
  <c r="E30"/>
  <c r="E25" s="1"/>
  <c r="E26" s="1"/>
  <c r="E27" s="1"/>
  <c r="E28" s="1"/>
  <c r="E29" s="1"/>
  <c r="F33" i="10"/>
  <c r="F31" s="1"/>
  <c r="F32" s="1"/>
  <c r="F25"/>
  <c r="F26" s="1"/>
  <c r="F27" s="1"/>
  <c r="F28" s="1"/>
  <c r="F29" s="1"/>
  <c r="AB25" i="11" l="1"/>
  <c r="AB26" s="1"/>
  <c r="AB27" s="1"/>
  <c r="AB28" s="1"/>
  <c r="AB29" s="1"/>
  <c r="M31"/>
  <c r="M32" s="1"/>
  <c r="P2"/>
  <c r="AB31"/>
  <c r="AB32" s="1"/>
  <c r="AC2"/>
  <c r="H10"/>
  <c r="H6" s="1"/>
  <c r="H7" s="1"/>
  <c r="H8" s="1"/>
  <c r="H9" s="1"/>
  <c r="H3"/>
  <c r="H4" s="1"/>
  <c r="AU33" i="10"/>
  <c r="AU31" s="1"/>
  <c r="AU32" s="1"/>
  <c r="AU25"/>
  <c r="AU26" s="1"/>
  <c r="AU27" s="1"/>
  <c r="AU28" s="1"/>
  <c r="AU29" s="1"/>
  <c r="AR33"/>
  <c r="AR31" s="1"/>
  <c r="AR32" s="1"/>
  <c r="AR25"/>
  <c r="AR26" s="1"/>
  <c r="AR27" s="1"/>
  <c r="AR28" s="1"/>
  <c r="AR29" s="1"/>
  <c r="AQ33"/>
  <c r="AQ31" s="1"/>
  <c r="AQ32" s="1"/>
  <c r="AQ25"/>
  <c r="AQ26" s="1"/>
  <c r="AQ27" s="1"/>
  <c r="AQ28" s="1"/>
  <c r="AQ29" s="1"/>
  <c r="AL33"/>
  <c r="AL31" s="1"/>
  <c r="AL32" s="1"/>
  <c r="AL25"/>
  <c r="AL26" s="1"/>
  <c r="AL27" s="1"/>
  <c r="AL28" s="1"/>
  <c r="AL29" s="1"/>
  <c r="AK33"/>
  <c r="AK31" s="1"/>
  <c r="AK32" s="1"/>
  <c r="AK25"/>
  <c r="AK26" s="1"/>
  <c r="AK27" s="1"/>
  <c r="AK28" s="1"/>
  <c r="AK29" s="1"/>
  <c r="AC33"/>
  <c r="AC31" s="1"/>
  <c r="AC32" s="1"/>
  <c r="AC25"/>
  <c r="AC26" s="1"/>
  <c r="AC27" s="1"/>
  <c r="AC28" s="1"/>
  <c r="AC29" s="1"/>
  <c r="AA33"/>
  <c r="AA31" s="1"/>
  <c r="AA32" s="1"/>
  <c r="AA25"/>
  <c r="AA26" s="1"/>
  <c r="AA27" s="1"/>
  <c r="AA28" s="1"/>
  <c r="AA29" s="1"/>
  <c r="Z33"/>
  <c r="Z31" s="1"/>
  <c r="Z32" s="1"/>
  <c r="Z25"/>
  <c r="Z26" s="1"/>
  <c r="Z27" s="1"/>
  <c r="Z28" s="1"/>
  <c r="Z29" s="1"/>
  <c r="W33"/>
  <c r="W31" s="1"/>
  <c r="W32" s="1"/>
  <c r="W25"/>
  <c r="W26" s="1"/>
  <c r="W27" s="1"/>
  <c r="W28" s="1"/>
  <c r="W29" s="1"/>
  <c r="U33"/>
  <c r="U31" s="1"/>
  <c r="U32" s="1"/>
  <c r="U25"/>
  <c r="U26" s="1"/>
  <c r="U27" s="1"/>
  <c r="U28" s="1"/>
  <c r="U29" s="1"/>
  <c r="S33"/>
  <c r="S31" s="1"/>
  <c r="S32" s="1"/>
  <c r="S25"/>
  <c r="S26" s="1"/>
  <c r="S27" s="1"/>
  <c r="S28" s="1"/>
  <c r="S29" s="1"/>
  <c r="J33"/>
  <c r="J31" s="1"/>
  <c r="J32" s="1"/>
  <c r="H33"/>
  <c r="H31" s="1"/>
  <c r="H32" s="1"/>
  <c r="H25"/>
  <c r="H26" s="1"/>
  <c r="H27" s="1"/>
  <c r="H28" s="1"/>
  <c r="H29" s="1"/>
  <c r="E33" i="11"/>
  <c r="E31" s="1"/>
  <c r="E32" s="1"/>
  <c r="AC5" l="1"/>
  <c r="P5"/>
  <c r="P10" s="1"/>
  <c r="H13"/>
  <c r="H11" s="1"/>
  <c r="H12" s="1"/>
  <c r="P6" l="1"/>
  <c r="P7" s="1"/>
  <c r="P8" s="1"/>
  <c r="P9" s="1"/>
  <c r="P13"/>
  <c r="P16" s="1"/>
  <c r="P3"/>
  <c r="P4" s="1"/>
  <c r="AC10"/>
  <c r="AC6" s="1"/>
  <c r="AC7" s="1"/>
  <c r="AC8" s="1"/>
  <c r="AC9" s="1"/>
  <c r="AC3"/>
  <c r="AC4" s="1"/>
  <c r="H16"/>
  <c r="P11" l="1"/>
  <c r="P12" s="1"/>
  <c r="P14"/>
  <c r="P15" s="1"/>
  <c r="P21"/>
  <c r="P18"/>
  <c r="AC13"/>
  <c r="AC16" s="1"/>
  <c r="H21"/>
  <c r="H19" s="1"/>
  <c r="H20" s="1"/>
  <c r="H18"/>
  <c r="H14"/>
  <c r="H15" s="1"/>
  <c r="AC11" l="1"/>
  <c r="AC12" s="1"/>
  <c r="P19"/>
  <c r="P20" s="1"/>
  <c r="P23"/>
  <c r="P24" s="1"/>
  <c r="AC14"/>
  <c r="AC15" s="1"/>
  <c r="AC21"/>
  <c r="AC18"/>
  <c r="H23"/>
  <c r="H24" s="1"/>
  <c r="P22" l="1"/>
  <c r="P30"/>
  <c r="P33" s="1"/>
  <c r="AC19"/>
  <c r="AC20" s="1"/>
  <c r="AC23"/>
  <c r="AC24" s="1"/>
  <c r="H22"/>
  <c r="H30"/>
  <c r="H25" s="1"/>
  <c r="H26" s="1"/>
  <c r="H27" s="1"/>
  <c r="H28" s="1"/>
  <c r="H29" s="1"/>
  <c r="AC22" l="1"/>
  <c r="P25"/>
  <c r="P26" s="1"/>
  <c r="P27" s="1"/>
  <c r="P28" s="1"/>
  <c r="P29" s="1"/>
  <c r="P31"/>
  <c r="P32" s="1"/>
  <c r="Q2"/>
  <c r="AC30"/>
  <c r="AC33" s="1"/>
  <c r="H33"/>
  <c r="AC25" l="1"/>
  <c r="AC26" s="1"/>
  <c r="AC27" s="1"/>
  <c r="AC28" s="1"/>
  <c r="AC29" s="1"/>
  <c r="AC31"/>
  <c r="AC32" s="1"/>
  <c r="AD2"/>
  <c r="Q5"/>
  <c r="Q3" s="1"/>
  <c r="Q4" s="1"/>
  <c r="H31"/>
  <c r="H32" s="1"/>
  <c r="Q10" l="1"/>
  <c r="Q6" s="1"/>
  <c r="Q7" s="1"/>
  <c r="Q8" s="1"/>
  <c r="Q9" s="1"/>
  <c r="AD5"/>
  <c r="AD10" l="1"/>
  <c r="AD13" s="1"/>
  <c r="AD3"/>
  <c r="AD4" s="1"/>
  <c r="Q13"/>
  <c r="Q16" s="1"/>
  <c r="AD6" l="1"/>
  <c r="AD7" s="1"/>
  <c r="AD8" s="1"/>
  <c r="AD9" s="1"/>
  <c r="Q14"/>
  <c r="Q15" s="1"/>
  <c r="Q21"/>
  <c r="Q18"/>
  <c r="Q11"/>
  <c r="Q12" s="1"/>
  <c r="AD11"/>
  <c r="AD12" s="1"/>
  <c r="AD16"/>
  <c r="AD14" l="1"/>
  <c r="AD15" s="1"/>
  <c r="AD21"/>
  <c r="AD19" s="1"/>
  <c r="AD20" s="1"/>
  <c r="AD18"/>
  <c r="Q19"/>
  <c r="Q20" s="1"/>
  <c r="Q23"/>
  <c r="Q24" s="1"/>
  <c r="Q22" l="1"/>
  <c r="Q30"/>
  <c r="Q25" s="1"/>
  <c r="Q26" s="1"/>
  <c r="Q27" s="1"/>
  <c r="Q28" s="1"/>
  <c r="Q29" s="1"/>
  <c r="AD23"/>
  <c r="AD24" s="1"/>
  <c r="AD22" l="1"/>
  <c r="AD30"/>
  <c r="AD33" s="1"/>
  <c r="Q33"/>
  <c r="R2" s="1"/>
  <c r="R5" s="1"/>
  <c r="AD31" l="1"/>
  <c r="AD32" s="1"/>
  <c r="AE2"/>
  <c r="R3"/>
  <c r="R4" s="1"/>
  <c r="R10"/>
  <c r="AD25"/>
  <c r="AD26" s="1"/>
  <c r="AD27" s="1"/>
  <c r="AD28" s="1"/>
  <c r="AD29" s="1"/>
  <c r="Q31"/>
  <c r="Q32" s="1"/>
  <c r="AE5" l="1"/>
  <c r="R13"/>
  <c r="R16" s="1"/>
  <c r="R6"/>
  <c r="R7" s="1"/>
  <c r="R8" s="1"/>
  <c r="R9" s="1"/>
  <c r="R11" l="1"/>
  <c r="R12" s="1"/>
  <c r="R14"/>
  <c r="R15" s="1"/>
  <c r="R21"/>
  <c r="R18"/>
  <c r="AE10"/>
  <c r="AE3"/>
  <c r="AE4" s="1"/>
  <c r="AE13" l="1"/>
  <c r="AE16" s="1"/>
  <c r="R19"/>
  <c r="R20" s="1"/>
  <c r="R23"/>
  <c r="R24" s="1"/>
  <c r="AE6"/>
  <c r="AE7" s="1"/>
  <c r="AE8" s="1"/>
  <c r="AE9" s="1"/>
  <c r="R30" l="1"/>
  <c r="R33" s="1"/>
  <c r="AE11"/>
  <c r="AE12" s="1"/>
  <c r="R22"/>
  <c r="AE14"/>
  <c r="AE15" s="1"/>
  <c r="AE18"/>
  <c r="AE21"/>
  <c r="R25" l="1"/>
  <c r="R26" s="1"/>
  <c r="R27" s="1"/>
  <c r="R28" s="1"/>
  <c r="R29" s="1"/>
  <c r="AE19"/>
  <c r="AE20" s="1"/>
  <c r="AE23"/>
  <c r="AE24" s="1"/>
  <c r="R31"/>
  <c r="R32" s="1"/>
  <c r="S2"/>
  <c r="S5" s="1"/>
  <c r="AE22" l="1"/>
  <c r="AE30"/>
  <c r="AE33" s="1"/>
  <c r="S3"/>
  <c r="S4" s="1"/>
  <c r="S10"/>
  <c r="S6" s="1"/>
  <c r="S7" s="1"/>
  <c r="S8" s="1"/>
  <c r="S9" s="1"/>
  <c r="AE25" l="1"/>
  <c r="AE26" s="1"/>
  <c r="AE27" s="1"/>
  <c r="AE28" s="1"/>
  <c r="AE29" s="1"/>
  <c r="AE31"/>
  <c r="AE32" s="1"/>
  <c r="AF2"/>
  <c r="AF5" s="1"/>
  <c r="AF6" s="1"/>
  <c r="S13"/>
  <c r="S16" s="1"/>
  <c r="S11" l="1"/>
  <c r="S12" s="1"/>
  <c r="S14"/>
  <c r="S15" s="1"/>
  <c r="S18"/>
  <c r="S21"/>
  <c r="S19" l="1"/>
  <c r="S20" s="1"/>
  <c r="S23"/>
  <c r="S24" s="1"/>
  <c r="AF3"/>
  <c r="AF4" s="1"/>
  <c r="S30" l="1"/>
  <c r="S22"/>
  <c r="S33" l="1"/>
  <c r="V2" s="1"/>
  <c r="S25"/>
  <c r="S26" s="1"/>
  <c r="S27" s="1"/>
  <c r="S28" s="1"/>
  <c r="S29" s="1"/>
  <c r="V5" l="1"/>
  <c r="V10" s="1"/>
  <c r="S31"/>
  <c r="S32" s="1"/>
  <c r="V3" l="1"/>
  <c r="V4" s="1"/>
  <c r="V6"/>
  <c r="V7" s="1"/>
  <c r="V8" s="1"/>
  <c r="V9" s="1"/>
  <c r="V13"/>
  <c r="V16" s="1"/>
  <c r="V11" l="1"/>
  <c r="V12" s="1"/>
  <c r="V14"/>
  <c r="V15" s="1"/>
  <c r="V21"/>
  <c r="V18"/>
  <c r="V19" l="1"/>
  <c r="V20" s="1"/>
  <c r="V23"/>
  <c r="V24" s="1"/>
  <c r="V22" l="1"/>
  <c r="V30"/>
  <c r="V33" s="1"/>
  <c r="V25" l="1"/>
  <c r="V26" s="1"/>
  <c r="V27" s="1"/>
  <c r="V28" s="1"/>
  <c r="V29" s="1"/>
  <c r="V31"/>
  <c r="V32" s="1"/>
  <c r="X2"/>
  <c r="X5" s="1"/>
  <c r="X6" l="1"/>
  <c r="X3" l="1"/>
  <c r="X4" s="1"/>
</calcChain>
</file>

<file path=xl/sharedStrings.xml><?xml version="1.0" encoding="utf-8"?>
<sst xmlns="http://schemas.openxmlformats.org/spreadsheetml/2006/main" count="64" uniqueCount="25">
  <si>
    <t>Ул. Красногорский тракт</t>
  </si>
  <si>
    <t>«Глазов-Электрон»</t>
  </si>
  <si>
    <t>«Глазов – Молоко»</t>
  </si>
  <si>
    <t>Автотранспортное предприятие</t>
  </si>
  <si>
    <t>«Реммаш»</t>
  </si>
  <si>
    <t>Глазовский аграрно-промышленный техникум</t>
  </si>
  <si>
    <t>Администрация города Глазова</t>
  </si>
  <si>
    <t>ул. Ленина</t>
  </si>
  <si>
    <t>Ледовый дворец спорта «Глазов Арена»</t>
  </si>
  <si>
    <t>ОКЦ Россия</t>
  </si>
  <si>
    <t>Управление автомобильного транспорта</t>
  </si>
  <si>
    <t>Западная проходная АО «ЧМЗ»</t>
  </si>
  <si>
    <t>Детская художественная школа</t>
  </si>
  <si>
    <t>пл. Свободы</t>
  </si>
  <si>
    <t>Автовокзал – Железнодорожный вокзал</t>
  </si>
  <si>
    <t>ул. Сулимова</t>
  </si>
  <si>
    <t>ул. Барышникова</t>
  </si>
  <si>
    <t>ул. Куйбышева</t>
  </si>
  <si>
    <t>Глазовский бизнес-инкубатор</t>
  </si>
  <si>
    <t>ул. Красногорский тракт</t>
  </si>
  <si>
    <t>«Электросети»</t>
  </si>
  <si>
    <t>«Кондитерпром»</t>
  </si>
  <si>
    <t>ул. Тани Барамзиной</t>
  </si>
  <si>
    <t>«Родник»</t>
  </si>
  <si>
    <t>Приложение 1.1. к приложению 1 к Контракту № зз-30024-2023 от 29.08.2023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</si>
</sst>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3"/>
  <sheetViews>
    <sheetView tabSelected="1" workbookViewId="0"/>
  </sheetViews>
  <sheetFormatPr defaultRowHeight="15"/>
  <cols>
    <col min="1" max="1" width="42.140625" bestFit="1" customWidth="1"/>
    <col min="2" max="2" width="0" hidden="1" customWidth="1"/>
    <col min="41" max="41" width="9" customWidth="1"/>
    <col min="43" max="43" width="9" customWidth="1"/>
    <col min="45" max="45" width="9" customWidth="1"/>
    <col min="47" max="47" width="9" customWidth="1"/>
  </cols>
  <sheetData>
    <row r="1" spans="1:58" ht="30">
      <c r="A1" s="2" t="s">
        <v>24</v>
      </c>
      <c r="D1">
        <v>1</v>
      </c>
      <c r="E1">
        <v>2</v>
      </c>
      <c r="F1">
        <v>1</v>
      </c>
      <c r="G1">
        <v>2</v>
      </c>
      <c r="H1">
        <v>1</v>
      </c>
      <c r="I1">
        <v>2</v>
      </c>
      <c r="J1">
        <v>1</v>
      </c>
      <c r="K1">
        <v>2</v>
      </c>
      <c r="L1">
        <v>1</v>
      </c>
      <c r="M1">
        <v>2</v>
      </c>
      <c r="N1">
        <v>3</v>
      </c>
      <c r="O1">
        <v>3</v>
      </c>
      <c r="P1">
        <v>2</v>
      </c>
      <c r="Q1">
        <v>3</v>
      </c>
      <c r="R1">
        <v>1</v>
      </c>
      <c r="S1">
        <v>1</v>
      </c>
      <c r="T1">
        <v>3</v>
      </c>
      <c r="U1">
        <v>1</v>
      </c>
      <c r="W1">
        <v>2</v>
      </c>
      <c r="X1">
        <v>1</v>
      </c>
      <c r="Y1">
        <v>2</v>
      </c>
      <c r="Z1">
        <v>1</v>
      </c>
      <c r="AA1">
        <v>2</v>
      </c>
      <c r="AC1">
        <v>3</v>
      </c>
      <c r="AD1">
        <v>2</v>
      </c>
      <c r="AE1">
        <v>3</v>
      </c>
      <c r="AF1">
        <v>1</v>
      </c>
      <c r="AG1">
        <v>1</v>
      </c>
      <c r="AH1">
        <v>3</v>
      </c>
      <c r="AI1">
        <v>1</v>
      </c>
      <c r="AK1">
        <v>2</v>
      </c>
      <c r="AL1">
        <v>1</v>
      </c>
      <c r="AM1">
        <v>2</v>
      </c>
      <c r="AN1">
        <v>1</v>
      </c>
      <c r="AO1">
        <v>2</v>
      </c>
      <c r="AP1">
        <v>1</v>
      </c>
      <c r="AQ1">
        <v>2</v>
      </c>
      <c r="AR1">
        <v>1</v>
      </c>
      <c r="AS1">
        <v>2</v>
      </c>
      <c r="AT1">
        <v>1</v>
      </c>
      <c r="AU1">
        <v>2</v>
      </c>
      <c r="AV1">
        <v>2</v>
      </c>
    </row>
    <row r="2" spans="1:58">
      <c r="A2" t="s">
        <v>0</v>
      </c>
      <c r="B2">
        <v>0</v>
      </c>
      <c r="F2" s="1">
        <v>0.24305555555555555</v>
      </c>
      <c r="G2" s="1">
        <v>0.26041666666666669</v>
      </c>
      <c r="H2" s="1">
        <v>0.27777777777777779</v>
      </c>
      <c r="I2" s="1">
        <v>0.2951388888888889</v>
      </c>
      <c r="J2" s="1">
        <v>0.3125</v>
      </c>
      <c r="K2" s="1">
        <v>0.3298611111111111</v>
      </c>
      <c r="L2" s="1">
        <v>0.34722222222222227</v>
      </c>
      <c r="M2" s="1">
        <v>0.36458333333333331</v>
      </c>
      <c r="N2" s="1"/>
      <c r="O2" s="1">
        <v>0.38194444444444442</v>
      </c>
      <c r="P2" s="1">
        <v>0.39930555555555558</v>
      </c>
      <c r="Q2" s="1">
        <v>0.41666666666666669</v>
      </c>
      <c r="R2" s="1"/>
      <c r="S2" s="1">
        <v>0.43402777777777773</v>
      </c>
      <c r="T2" s="1">
        <v>0.4513888888888889</v>
      </c>
      <c r="U2" s="1">
        <v>0.46875</v>
      </c>
      <c r="V2" s="1"/>
      <c r="W2" s="1">
        <v>0.4861111111111111</v>
      </c>
      <c r="X2" s="1">
        <v>0.50347222222222221</v>
      </c>
      <c r="Y2" s="1">
        <v>0.52083333333333337</v>
      </c>
      <c r="Z2" s="1">
        <v>0.53819444444444442</v>
      </c>
      <c r="AA2" s="1">
        <v>0.55555555555555558</v>
      </c>
      <c r="AB2" s="1"/>
      <c r="AC2" s="1">
        <v>0.57291666666666663</v>
      </c>
      <c r="AD2" s="1">
        <v>0.59027777777777779</v>
      </c>
      <c r="AE2" s="1">
        <v>0.60763888888888895</v>
      </c>
      <c r="AF2" s="1"/>
      <c r="AG2" s="1">
        <v>0.625</v>
      </c>
      <c r="AH2" s="1">
        <v>0.64236111111111105</v>
      </c>
      <c r="AI2" s="1">
        <v>0.65972222222222221</v>
      </c>
      <c r="AJ2" s="1"/>
      <c r="AK2" s="1">
        <v>0.67708333333333337</v>
      </c>
      <c r="AL2" s="1">
        <v>0.69444444444444453</v>
      </c>
      <c r="AM2" s="1">
        <v>0.71180555555555547</v>
      </c>
      <c r="AN2" s="1">
        <v>0.72916666666666663</v>
      </c>
      <c r="AO2" s="1">
        <v>0.74652777777777779</v>
      </c>
      <c r="AP2" s="1">
        <v>0.76388888888888884</v>
      </c>
      <c r="AQ2" s="1">
        <v>0.78125</v>
      </c>
      <c r="AR2" s="1">
        <v>0.79861111111111116</v>
      </c>
      <c r="AS2" s="1">
        <v>0.81597222222222221</v>
      </c>
      <c r="AT2" s="1">
        <v>0.83333333333333337</v>
      </c>
      <c r="AU2" s="1">
        <v>0.85069444444444453</v>
      </c>
      <c r="AV2" s="1">
        <v>0.88541666666666663</v>
      </c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>
      <c r="A3" t="s">
        <v>20</v>
      </c>
      <c r="B3">
        <v>0.85</v>
      </c>
      <c r="F3" s="1">
        <f>F2+(F$5-F$2)*$B3/SUM($B$3:$B$5)</f>
        <v>0.24511946386946387</v>
      </c>
      <c r="G3" s="1">
        <f t="shared" ref="G3:G4" si="0">G2+(G$5-G$2)*$B3/SUM($B$3:$B$5)</f>
        <v>0.26248057498057498</v>
      </c>
      <c r="H3" s="1">
        <f>H2+(H$5-H$2)*$B3/SUM($B$3:$B$5)</f>
        <v>0.27984168609168608</v>
      </c>
      <c r="I3" s="1">
        <f t="shared" ref="I3:K3" si="1">I2+(I$5-I$2)*$B3/SUM($B$3:$B$5)</f>
        <v>0.29720279720279719</v>
      </c>
      <c r="J3" s="1">
        <f>J2+(J$5-J$2)*$B3/SUM($B$3:$B$5)</f>
        <v>0.31456390831390829</v>
      </c>
      <c r="K3" s="1">
        <f t="shared" si="1"/>
        <v>0.3319250194250194</v>
      </c>
      <c r="L3" s="1">
        <f>L2+(L$5-L$2)*$B3/SUM($B$3:$B$5)</f>
        <v>0.34928613053613056</v>
      </c>
      <c r="M3" s="1">
        <f t="shared" ref="M3" si="2">M2+(M$5-M$2)*$B3/SUM($B$3:$B$5)</f>
        <v>0.36664724164724161</v>
      </c>
      <c r="N3" s="1"/>
      <c r="O3" s="1">
        <f t="shared" ref="O3:AC4" si="3">O2+(O$5-O$2)*$B3/SUM($B$3:$B$5)</f>
        <v>0.38400835275835271</v>
      </c>
      <c r="P3" s="1">
        <f t="shared" si="3"/>
        <v>0.40136946386946387</v>
      </c>
      <c r="Q3" s="1">
        <f t="shared" si="3"/>
        <v>0.41873057498057498</v>
      </c>
      <c r="R3" s="1"/>
      <c r="S3" s="1">
        <f t="shared" si="3"/>
        <v>0.43609168609168603</v>
      </c>
      <c r="T3" s="1">
        <f t="shared" si="3"/>
        <v>0.45345279720279719</v>
      </c>
      <c r="U3" s="1">
        <f t="shared" si="3"/>
        <v>0.47081390831390829</v>
      </c>
      <c r="V3" s="1"/>
      <c r="W3" s="1">
        <f t="shared" si="3"/>
        <v>0.4881750194250194</v>
      </c>
      <c r="X3" s="1">
        <f t="shared" si="3"/>
        <v>0.50553613053613056</v>
      </c>
      <c r="Y3" s="1">
        <f t="shared" si="3"/>
        <v>0.52289724164724172</v>
      </c>
      <c r="Z3" s="1">
        <f t="shared" si="3"/>
        <v>0.54025835275835277</v>
      </c>
      <c r="AA3" s="1">
        <f t="shared" si="3"/>
        <v>0.55761946386946393</v>
      </c>
      <c r="AB3" s="1"/>
      <c r="AC3" s="1">
        <f t="shared" si="3"/>
        <v>0.57498057498057498</v>
      </c>
      <c r="AD3" s="1">
        <f t="shared" ref="AD3:AO4" si="4">AD2+(AD$5-AD$2)*$B3/SUM($B$3:$B$5)</f>
        <v>0.59234168609168614</v>
      </c>
      <c r="AE3" s="1">
        <f t="shared" si="4"/>
        <v>0.6097027972027973</v>
      </c>
      <c r="AF3" s="1"/>
      <c r="AG3" s="1">
        <f t="shared" si="4"/>
        <v>0.62706390831390835</v>
      </c>
      <c r="AH3" s="1">
        <f t="shared" si="4"/>
        <v>0.6444250194250194</v>
      </c>
      <c r="AI3" s="1">
        <f t="shared" si="4"/>
        <v>0.66178613053613056</v>
      </c>
      <c r="AJ3" s="1"/>
      <c r="AK3" s="1">
        <f t="shared" si="4"/>
        <v>0.67914724164724172</v>
      </c>
      <c r="AL3" s="1">
        <f t="shared" si="4"/>
        <v>0.69650835275835288</v>
      </c>
      <c r="AM3" s="1">
        <f t="shared" si="4"/>
        <v>0.71386946386946382</v>
      </c>
      <c r="AN3" s="1">
        <f t="shared" si="4"/>
        <v>0.73123057498057498</v>
      </c>
      <c r="AO3" s="1">
        <f t="shared" si="4"/>
        <v>0.74859168609168614</v>
      </c>
      <c r="AP3" s="1">
        <f t="shared" ref="AP3:AV4" si="5">AP2+(AP$5-AP$2)*$B3/SUM($B$3:$B$5)</f>
        <v>0.76595279720279719</v>
      </c>
      <c r="AQ3" s="1">
        <f t="shared" si="5"/>
        <v>0.78331390831390835</v>
      </c>
      <c r="AR3" s="1">
        <f t="shared" si="5"/>
        <v>0.80067501942501951</v>
      </c>
      <c r="AS3" s="1">
        <f t="shared" si="5"/>
        <v>0.81803613053613056</v>
      </c>
      <c r="AT3" s="1">
        <f t="shared" si="5"/>
        <v>0.83498445998446003</v>
      </c>
      <c r="AU3" s="1">
        <f t="shared" si="5"/>
        <v>0.85275835275835288</v>
      </c>
      <c r="AV3" s="1">
        <f t="shared" si="5"/>
        <v>0.88706779331779329</v>
      </c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>
      <c r="A4" t="s">
        <v>1</v>
      </c>
      <c r="B4">
        <v>0.34</v>
      </c>
      <c r="F4" s="1">
        <f>F3+(F$5-F$2)*$B4/SUM($B$3:$B$5)</f>
        <v>0.2459450271950272</v>
      </c>
      <c r="G4" s="1">
        <f t="shared" si="0"/>
        <v>0.2633061383061383</v>
      </c>
      <c r="H4" s="1">
        <f>H3+(H$5-H$2)*$B4/SUM($B$3:$B$5)</f>
        <v>0.28066724941724941</v>
      </c>
      <c r="I4" s="1">
        <f t="shared" ref="I4:K4" si="6">I3+(I$5-I$2)*$B4/SUM($B$3:$B$5)</f>
        <v>0.29802836052836051</v>
      </c>
      <c r="J4" s="1">
        <f>J3+(J$5-J$2)*$B4/SUM($B$3:$B$5)</f>
        <v>0.31538947163947162</v>
      </c>
      <c r="K4" s="1">
        <f t="shared" si="6"/>
        <v>0.33275058275058272</v>
      </c>
      <c r="L4" s="1">
        <f>L3+(L$5-L$2)*$B4/SUM($B$3:$B$5)</f>
        <v>0.35011169386169388</v>
      </c>
      <c r="M4" s="1">
        <f t="shared" ref="M4" si="7">M3+(M$5-M$2)*$B4/SUM($B$3:$B$5)</f>
        <v>0.36747280497280493</v>
      </c>
      <c r="N4" s="1"/>
      <c r="O4" s="1">
        <f t="shared" si="3"/>
        <v>0.38483391608391604</v>
      </c>
      <c r="P4" s="1">
        <f t="shared" si="3"/>
        <v>0.4021950271950272</v>
      </c>
      <c r="Q4" s="1">
        <f t="shared" si="3"/>
        <v>0.4195561383061383</v>
      </c>
      <c r="R4" s="1"/>
      <c r="S4" s="1">
        <f t="shared" si="3"/>
        <v>0.43691724941724935</v>
      </c>
      <c r="T4" s="1">
        <f t="shared" si="3"/>
        <v>0.45427836052836051</v>
      </c>
      <c r="U4" s="1">
        <f t="shared" si="3"/>
        <v>0.47163947163947162</v>
      </c>
      <c r="V4" s="1"/>
      <c r="W4" s="1">
        <f t="shared" si="3"/>
        <v>0.48900058275058272</v>
      </c>
      <c r="X4" s="1">
        <f t="shared" si="3"/>
        <v>0.50636169386169383</v>
      </c>
      <c r="Y4" s="1">
        <f t="shared" si="3"/>
        <v>0.52372280497280499</v>
      </c>
      <c r="Z4" s="1">
        <f t="shared" si="3"/>
        <v>0.54108391608391604</v>
      </c>
      <c r="AA4" s="1">
        <f t="shared" si="3"/>
        <v>0.5584450271950272</v>
      </c>
      <c r="AB4" s="1"/>
      <c r="AC4" s="1">
        <f t="shared" si="3"/>
        <v>0.57580613830613825</v>
      </c>
      <c r="AD4" s="1">
        <f t="shared" si="4"/>
        <v>0.59316724941724941</v>
      </c>
      <c r="AE4" s="1">
        <f t="shared" si="4"/>
        <v>0.61052836052836057</v>
      </c>
      <c r="AF4" s="1"/>
      <c r="AG4" s="1">
        <f t="shared" si="4"/>
        <v>0.62788947163947162</v>
      </c>
      <c r="AH4" s="1">
        <f t="shared" si="4"/>
        <v>0.64525058275058267</v>
      </c>
      <c r="AI4" s="1">
        <f t="shared" si="4"/>
        <v>0.66261169386169383</v>
      </c>
      <c r="AJ4" s="1"/>
      <c r="AK4" s="1">
        <f t="shared" si="4"/>
        <v>0.67997280497280499</v>
      </c>
      <c r="AL4" s="1">
        <f t="shared" si="4"/>
        <v>0.69733391608391615</v>
      </c>
      <c r="AM4" s="1">
        <f t="shared" si="4"/>
        <v>0.71469502719502709</v>
      </c>
      <c r="AN4" s="1">
        <f t="shared" si="4"/>
        <v>0.73205613830613825</v>
      </c>
      <c r="AO4" s="1">
        <f t="shared" si="4"/>
        <v>0.74941724941724941</v>
      </c>
      <c r="AP4" s="1">
        <f t="shared" si="5"/>
        <v>0.76677836052836046</v>
      </c>
      <c r="AQ4" s="1">
        <f t="shared" si="5"/>
        <v>0.78413947163947162</v>
      </c>
      <c r="AR4" s="1">
        <f t="shared" si="5"/>
        <v>0.80150058275058278</v>
      </c>
      <c r="AS4" s="1">
        <f t="shared" si="5"/>
        <v>0.81886169386169383</v>
      </c>
      <c r="AT4" s="1">
        <f>AT3+TIME(0,1,0)</f>
        <v>0.83567890442890447</v>
      </c>
      <c r="AU4" s="1">
        <f t="shared" si="5"/>
        <v>0.85358391608391615</v>
      </c>
      <c r="AV4" s="1">
        <f>AV3+TIME(0,1,0)</f>
        <v>0.88776223776223773</v>
      </c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>
      <c r="A5" t="s">
        <v>2</v>
      </c>
      <c r="B5">
        <v>0.24</v>
      </c>
      <c r="F5" s="1">
        <f>F2+TIME(,5,)</f>
        <v>0.24652777777777776</v>
      </c>
      <c r="G5" s="1">
        <f t="shared" ref="G5" si="8">G2+TIME(,5,)</f>
        <v>0.2638888888888889</v>
      </c>
      <c r="H5" s="1">
        <f>H2+TIME(,5,)</f>
        <v>0.28125</v>
      </c>
      <c r="I5" s="1">
        <f t="shared" ref="I5:K5" si="9">I2+TIME(,5,)</f>
        <v>0.2986111111111111</v>
      </c>
      <c r="J5" s="1">
        <f>J2+TIME(,5,)</f>
        <v>0.31597222222222221</v>
      </c>
      <c r="K5" s="1">
        <f t="shared" si="9"/>
        <v>0.33333333333333331</v>
      </c>
      <c r="L5" s="1">
        <f>L2+TIME(,5,)</f>
        <v>0.35069444444444448</v>
      </c>
      <c r="M5" s="1">
        <f t="shared" ref="M5" si="10">M2+TIME(,5,)</f>
        <v>0.36805555555555552</v>
      </c>
      <c r="N5" s="1"/>
      <c r="O5" s="1">
        <f t="shared" ref="O5:Q5" si="11">O2+TIME(,5,)</f>
        <v>0.38541666666666663</v>
      </c>
      <c r="P5" s="1">
        <f t="shared" ref="P5:AU5" si="12">P2+TIME(,5,)</f>
        <v>0.40277777777777779</v>
      </c>
      <c r="Q5" s="1">
        <f t="shared" si="11"/>
        <v>0.4201388888888889</v>
      </c>
      <c r="R5" s="1"/>
      <c r="S5" s="1">
        <f t="shared" si="12"/>
        <v>0.43749999999999994</v>
      </c>
      <c r="T5" s="1">
        <f t="shared" si="12"/>
        <v>0.4548611111111111</v>
      </c>
      <c r="U5" s="1">
        <f t="shared" si="12"/>
        <v>0.47222222222222221</v>
      </c>
      <c r="V5" s="1"/>
      <c r="W5" s="1">
        <f t="shared" si="12"/>
        <v>0.48958333333333331</v>
      </c>
      <c r="X5" s="1">
        <f t="shared" si="12"/>
        <v>0.50694444444444442</v>
      </c>
      <c r="Y5" s="1">
        <f t="shared" si="12"/>
        <v>0.52430555555555558</v>
      </c>
      <c r="Z5" s="1">
        <f t="shared" si="12"/>
        <v>0.54166666666666663</v>
      </c>
      <c r="AA5" s="1">
        <f t="shared" si="12"/>
        <v>0.55902777777777779</v>
      </c>
      <c r="AB5" s="1"/>
      <c r="AC5" s="1">
        <f t="shared" si="12"/>
        <v>0.57638888888888884</v>
      </c>
      <c r="AD5" s="1">
        <f t="shared" si="12"/>
        <v>0.59375</v>
      </c>
      <c r="AE5" s="1">
        <f t="shared" si="12"/>
        <v>0.61111111111111116</v>
      </c>
      <c r="AF5" s="1"/>
      <c r="AG5" s="1">
        <f t="shared" si="12"/>
        <v>0.62847222222222221</v>
      </c>
      <c r="AH5" s="1">
        <f t="shared" si="12"/>
        <v>0.64583333333333326</v>
      </c>
      <c r="AI5" s="1">
        <f t="shared" si="12"/>
        <v>0.66319444444444442</v>
      </c>
      <c r="AJ5" s="1"/>
      <c r="AK5" s="1">
        <f t="shared" si="12"/>
        <v>0.68055555555555558</v>
      </c>
      <c r="AL5" s="1">
        <f t="shared" si="12"/>
        <v>0.69791666666666674</v>
      </c>
      <c r="AM5" s="1">
        <f t="shared" si="12"/>
        <v>0.71527777777777768</v>
      </c>
      <c r="AN5" s="1">
        <f t="shared" si="12"/>
        <v>0.73263888888888884</v>
      </c>
      <c r="AO5" s="1">
        <f t="shared" si="12"/>
        <v>0.75</v>
      </c>
      <c r="AP5" s="1">
        <f t="shared" si="12"/>
        <v>0.76736111111111105</v>
      </c>
      <c r="AQ5" s="1">
        <f t="shared" si="12"/>
        <v>0.78472222222222221</v>
      </c>
      <c r="AR5" s="1">
        <f t="shared" si="12"/>
        <v>0.80208333333333337</v>
      </c>
      <c r="AS5" s="1">
        <f t="shared" si="12"/>
        <v>0.81944444444444442</v>
      </c>
      <c r="AT5" s="1">
        <f>AT2+TIME(,4,)</f>
        <v>0.83611111111111114</v>
      </c>
      <c r="AU5" s="1">
        <f t="shared" si="12"/>
        <v>0.85416666666666674</v>
      </c>
      <c r="AV5" s="1">
        <f>AV2+TIME(,4,)</f>
        <v>0.8881944444444444</v>
      </c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>
      <c r="A6" t="s">
        <v>21</v>
      </c>
      <c r="B6">
        <v>0.46</v>
      </c>
      <c r="F6" s="1">
        <f>F5+(F$10-F$5)*$B6/SUM($B$6:$B$10)</f>
        <v>0.24741161616161614</v>
      </c>
      <c r="G6" s="1">
        <f t="shared" ref="G6" si="13">G5+(G$10-G$5)*$B6/SUM($B$6:$B$10)</f>
        <v>0.26477272727272727</v>
      </c>
      <c r="H6" s="1">
        <f>H5+(H$10-H$5)*$B6/SUM($B$6:$B$10)</f>
        <v>0.28213383838383838</v>
      </c>
      <c r="I6" s="1">
        <f t="shared" ref="I6:K6" si="14">I5+(I$10-I$5)*$B6/SUM($B$6:$B$10)</f>
        <v>0.29949494949494948</v>
      </c>
      <c r="J6" s="1">
        <f>J5+(J$10-J$5)*$B6/SUM($B$6:$B$10)</f>
        <v>0.31685606060606059</v>
      </c>
      <c r="K6" s="1">
        <f t="shared" si="14"/>
        <v>0.33421717171717169</v>
      </c>
      <c r="L6" s="1">
        <f>L5+(L$10-L$5)*$B6/SUM($B$6:$B$10)</f>
        <v>0.35157828282828285</v>
      </c>
      <c r="M6" s="1">
        <f t="shared" ref="M6" si="15">M5+(M$10-M$5)*$B6/SUM($B$6:$B$10)</f>
        <v>0.3689393939393939</v>
      </c>
      <c r="N6" s="1"/>
      <c r="O6" s="1">
        <f t="shared" ref="O6:AD9" si="16">O5+(O$10-O$5)*$B6/SUM($B$6:$B$10)</f>
        <v>0.38630050505050501</v>
      </c>
      <c r="P6" s="1">
        <f t="shared" si="16"/>
        <v>0.40366161616161617</v>
      </c>
      <c r="Q6" s="1">
        <f t="shared" si="16"/>
        <v>0.42102272727272727</v>
      </c>
      <c r="R6" s="1"/>
      <c r="S6" s="1">
        <f t="shared" si="16"/>
        <v>0.43838383838383832</v>
      </c>
      <c r="T6" s="1">
        <f t="shared" si="16"/>
        <v>0.45574494949494948</v>
      </c>
      <c r="U6" s="1">
        <f t="shared" si="16"/>
        <v>0.47310606060606059</v>
      </c>
      <c r="V6" s="1"/>
      <c r="W6" s="1">
        <f t="shared" si="16"/>
        <v>0.49046717171717169</v>
      </c>
      <c r="X6" s="1">
        <f t="shared" si="16"/>
        <v>0.50782828282828285</v>
      </c>
      <c r="Y6" s="1">
        <f t="shared" si="16"/>
        <v>0.52518939393939401</v>
      </c>
      <c r="Z6" s="1">
        <f t="shared" si="16"/>
        <v>0.54255050505050506</v>
      </c>
      <c r="AA6" s="1">
        <f t="shared" si="16"/>
        <v>0.55991161616161622</v>
      </c>
      <c r="AB6" s="1"/>
      <c r="AC6" s="1">
        <f t="shared" si="16"/>
        <v>0.57727272727272727</v>
      </c>
      <c r="AD6" s="1">
        <f t="shared" si="16"/>
        <v>0.59463383838383843</v>
      </c>
      <c r="AE6" s="1">
        <f t="shared" ref="AE6:AP9" si="17">AE5+(AE$10-AE$5)*$B6/SUM($B$6:$B$10)</f>
        <v>0.61199494949494959</v>
      </c>
      <c r="AF6" s="1"/>
      <c r="AG6" s="1">
        <f t="shared" si="17"/>
        <v>0.62935606060606064</v>
      </c>
      <c r="AH6" s="1">
        <f t="shared" si="17"/>
        <v>0.64671717171717169</v>
      </c>
      <c r="AI6" s="1">
        <f t="shared" si="17"/>
        <v>0.66407828282828285</v>
      </c>
      <c r="AJ6" s="1"/>
      <c r="AK6" s="1">
        <f t="shared" si="17"/>
        <v>0.68143939393939401</v>
      </c>
      <c r="AL6" s="1">
        <f t="shared" si="17"/>
        <v>0.69880050505050517</v>
      </c>
      <c r="AM6" s="1">
        <f t="shared" si="17"/>
        <v>0.71616161616161611</v>
      </c>
      <c r="AN6" s="1">
        <f t="shared" si="17"/>
        <v>0.73352272727272727</v>
      </c>
      <c r="AO6" s="1">
        <f t="shared" si="17"/>
        <v>0.75088383838383843</v>
      </c>
      <c r="AP6" s="1">
        <f t="shared" si="17"/>
        <v>0.76824494949494948</v>
      </c>
      <c r="AQ6" s="1">
        <f t="shared" ref="AQ6:AS9" si="18">AQ5+(AQ$10-AQ$5)*$B6/SUM($B$6:$B$10)</f>
        <v>0.78560606060606064</v>
      </c>
      <c r="AR6" s="1">
        <f t="shared" si="18"/>
        <v>0.8029671717171718</v>
      </c>
      <c r="AS6" s="1">
        <f t="shared" si="18"/>
        <v>0.82032828282828285</v>
      </c>
      <c r="AT6" s="1">
        <f>AT5+TIME(0,1,0)</f>
        <v>0.83680555555555558</v>
      </c>
      <c r="AU6" s="1">
        <f>AU5+(AU$10-AU$5)*$B6/SUM($B$6:$B$10)</f>
        <v>0.85505050505050517</v>
      </c>
      <c r="AV6" s="1">
        <f>AV5+TIME(0,1,0)</f>
        <v>0.88888888888888884</v>
      </c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>
      <c r="A7" t="s">
        <v>3</v>
      </c>
      <c r="B7">
        <v>0.44</v>
      </c>
      <c r="F7" s="1">
        <f t="shared" ref="F7:G9" si="19">F6+(F$10-F$5)*$B7/SUM($B$6:$B$10)</f>
        <v>0.24825702678963546</v>
      </c>
      <c r="G7" s="1">
        <f t="shared" si="19"/>
        <v>0.26561813790074656</v>
      </c>
      <c r="H7" s="1">
        <f t="shared" ref="H7:I7" si="20">H6+(H$10-H$5)*$B7/SUM($B$6:$B$10)</f>
        <v>0.28297924901185767</v>
      </c>
      <c r="I7" s="1">
        <f t="shared" si="20"/>
        <v>0.30034036012296877</v>
      </c>
      <c r="J7" s="1">
        <f t="shared" ref="J7:K7" si="21">J6+(J$10-J$5)*$B7/SUM($B$6:$B$10)</f>
        <v>0.31770147123407988</v>
      </c>
      <c r="K7" s="1">
        <f t="shared" si="21"/>
        <v>0.33506258234519098</v>
      </c>
      <c r="L7" s="1">
        <f t="shared" ref="L7:M7" si="22">L6+(L$10-L$5)*$B7/SUM($B$6:$B$10)</f>
        <v>0.35242369345630215</v>
      </c>
      <c r="M7" s="1">
        <f t="shared" si="22"/>
        <v>0.36978480456741319</v>
      </c>
      <c r="N7" s="1"/>
      <c r="O7" s="1">
        <f t="shared" si="16"/>
        <v>0.3871459156785243</v>
      </c>
      <c r="P7" s="1">
        <f t="shared" si="16"/>
        <v>0.40450702678963546</v>
      </c>
      <c r="Q7" s="1">
        <f t="shared" si="16"/>
        <v>0.42186813790074656</v>
      </c>
      <c r="R7" s="1"/>
      <c r="S7" s="1">
        <f t="shared" si="16"/>
        <v>0.43922924901185761</v>
      </c>
      <c r="T7" s="1">
        <f t="shared" si="16"/>
        <v>0.45659036012296877</v>
      </c>
      <c r="U7" s="1">
        <f t="shared" si="16"/>
        <v>0.47395147123407988</v>
      </c>
      <c r="V7" s="1"/>
      <c r="W7" s="1">
        <f t="shared" si="16"/>
        <v>0.49131258234519098</v>
      </c>
      <c r="X7" s="1">
        <f t="shared" si="16"/>
        <v>0.5086736934563022</v>
      </c>
      <c r="Y7" s="1">
        <f t="shared" si="16"/>
        <v>0.52603480456741336</v>
      </c>
      <c r="Z7" s="1">
        <f t="shared" si="16"/>
        <v>0.54339591567852441</v>
      </c>
      <c r="AA7" s="1">
        <f t="shared" si="16"/>
        <v>0.56075702678963557</v>
      </c>
      <c r="AB7" s="1"/>
      <c r="AC7" s="1">
        <f t="shared" si="16"/>
        <v>0.57811813790074662</v>
      </c>
      <c r="AD7" s="1">
        <f t="shared" si="16"/>
        <v>0.59547924901185778</v>
      </c>
      <c r="AE7" s="1">
        <f t="shared" si="17"/>
        <v>0.61284036012296894</v>
      </c>
      <c r="AF7" s="1"/>
      <c r="AG7" s="1">
        <f t="shared" si="17"/>
        <v>0.63020147123407999</v>
      </c>
      <c r="AH7" s="1">
        <f t="shared" si="17"/>
        <v>0.64756258234519104</v>
      </c>
      <c r="AI7" s="1">
        <f t="shared" si="17"/>
        <v>0.6649236934563022</v>
      </c>
      <c r="AJ7" s="1"/>
      <c r="AK7" s="1">
        <f t="shared" si="17"/>
        <v>0.68228480456741336</v>
      </c>
      <c r="AL7" s="1">
        <f t="shared" si="17"/>
        <v>0.69964591567852452</v>
      </c>
      <c r="AM7" s="1">
        <f t="shared" si="17"/>
        <v>0.71700702678963546</v>
      </c>
      <c r="AN7" s="1">
        <f t="shared" si="17"/>
        <v>0.73436813790074662</v>
      </c>
      <c r="AO7" s="1">
        <f t="shared" si="17"/>
        <v>0.75172924901185778</v>
      </c>
      <c r="AP7" s="1">
        <f t="shared" si="17"/>
        <v>0.76909036012296883</v>
      </c>
      <c r="AQ7" s="1">
        <f t="shared" si="18"/>
        <v>0.78645147123407999</v>
      </c>
      <c r="AR7" s="1">
        <f t="shared" si="18"/>
        <v>0.80381258234519115</v>
      </c>
      <c r="AS7" s="1">
        <f t="shared" si="18"/>
        <v>0.8211736934563022</v>
      </c>
      <c r="AT7" s="1"/>
      <c r="AU7" s="1">
        <f>AU6+(AU$10-AU$5)*$B7/SUM($B$6:$B$10)</f>
        <v>0.85589591567852452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>
      <c r="A8" t="s">
        <v>4</v>
      </c>
      <c r="B8">
        <v>0.27</v>
      </c>
      <c r="F8" s="1">
        <f t="shared" si="19"/>
        <v>0.24877580149319278</v>
      </c>
      <c r="G8" s="1">
        <f t="shared" si="19"/>
        <v>0.26613691260430389</v>
      </c>
      <c r="H8" s="1">
        <f t="shared" ref="H8:I8" si="23">H7+(H$10-H$5)*$B8/SUM($B$6:$B$10)</f>
        <v>0.28349802371541499</v>
      </c>
      <c r="I8" s="1">
        <f t="shared" si="23"/>
        <v>0.3008591348265261</v>
      </c>
      <c r="J8" s="1">
        <f t="shared" ref="J8:K8" si="24">J7+(J$10-J$5)*$B8/SUM($B$6:$B$10)</f>
        <v>0.3182202459376372</v>
      </c>
      <c r="K8" s="1">
        <f t="shared" si="24"/>
        <v>0.33558135704874831</v>
      </c>
      <c r="L8" s="1">
        <f t="shared" ref="L8:M8" si="25">L7+(L$10-L$5)*$B8/SUM($B$6:$B$10)</f>
        <v>0.35294246815985947</v>
      </c>
      <c r="M8" s="1">
        <f t="shared" si="25"/>
        <v>0.37030357927097052</v>
      </c>
      <c r="N8" s="1"/>
      <c r="O8" s="1">
        <f t="shared" si="16"/>
        <v>0.38766469038208162</v>
      </c>
      <c r="P8" s="1">
        <f t="shared" si="16"/>
        <v>0.40502580149319278</v>
      </c>
      <c r="Q8" s="1">
        <f t="shared" si="16"/>
        <v>0.42238691260430389</v>
      </c>
      <c r="R8" s="1"/>
      <c r="S8" s="1">
        <f t="shared" si="16"/>
        <v>0.43974802371541494</v>
      </c>
      <c r="T8" s="1">
        <f t="shared" si="16"/>
        <v>0.4571091348265261</v>
      </c>
      <c r="U8" s="1">
        <f t="shared" si="16"/>
        <v>0.4744702459376372</v>
      </c>
      <c r="V8" s="1"/>
      <c r="W8" s="1">
        <f t="shared" si="16"/>
        <v>0.49183135704874831</v>
      </c>
      <c r="X8" s="1">
        <f t="shared" si="16"/>
        <v>0.50919246815985952</v>
      </c>
      <c r="Y8" s="1">
        <f t="shared" si="16"/>
        <v>0.52655357927097068</v>
      </c>
      <c r="Z8" s="1">
        <f t="shared" si="16"/>
        <v>0.54391469038208173</v>
      </c>
      <c r="AA8" s="1">
        <f t="shared" si="16"/>
        <v>0.56127580149319289</v>
      </c>
      <c r="AB8" s="1"/>
      <c r="AC8" s="1">
        <f t="shared" si="16"/>
        <v>0.57863691260430394</v>
      </c>
      <c r="AD8" s="1">
        <f t="shared" si="16"/>
        <v>0.5959980237154151</v>
      </c>
      <c r="AE8" s="1">
        <f t="shared" si="17"/>
        <v>0.61335913482652626</v>
      </c>
      <c r="AF8" s="1"/>
      <c r="AG8" s="1">
        <f t="shared" si="17"/>
        <v>0.63072024593763731</v>
      </c>
      <c r="AH8" s="1">
        <f t="shared" si="17"/>
        <v>0.64808135704874836</v>
      </c>
      <c r="AI8" s="1">
        <f t="shared" si="17"/>
        <v>0.66544246815985952</v>
      </c>
      <c r="AJ8" s="1"/>
      <c r="AK8" s="1">
        <f t="shared" si="17"/>
        <v>0.68280357927097068</v>
      </c>
      <c r="AL8" s="1">
        <f t="shared" si="17"/>
        <v>0.70016469038208184</v>
      </c>
      <c r="AM8" s="1">
        <f t="shared" si="17"/>
        <v>0.71752580149319278</v>
      </c>
      <c r="AN8" s="1">
        <f t="shared" si="17"/>
        <v>0.73488691260430394</v>
      </c>
      <c r="AO8" s="1">
        <f t="shared" si="17"/>
        <v>0.7522480237154151</v>
      </c>
      <c r="AP8" s="1">
        <f t="shared" si="17"/>
        <v>0.76960913482652615</v>
      </c>
      <c r="AQ8" s="1">
        <f t="shared" si="18"/>
        <v>0.78697024593763731</v>
      </c>
      <c r="AR8" s="1">
        <f t="shared" si="18"/>
        <v>0.80433135704874847</v>
      </c>
      <c r="AS8" s="1">
        <f t="shared" si="18"/>
        <v>0.82169246815985952</v>
      </c>
      <c r="AT8" s="1"/>
      <c r="AU8" s="1">
        <f>AU7+(AU$10-AU$5)*$B8/SUM($B$6:$B$10)</f>
        <v>0.85641469038208184</v>
      </c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>
      <c r="A9" t="s">
        <v>5</v>
      </c>
      <c r="B9">
        <v>0.39</v>
      </c>
      <c r="F9" s="1">
        <f t="shared" si="19"/>
        <v>0.24952514273166446</v>
      </c>
      <c r="G9" s="1">
        <f t="shared" si="19"/>
        <v>0.26688625384277553</v>
      </c>
      <c r="H9" s="1">
        <f t="shared" ref="H9:I9" si="26">H8+(H$10-H$5)*$B9/SUM($B$6:$B$10)</f>
        <v>0.28424736495388664</v>
      </c>
      <c r="I9" s="1">
        <f t="shared" si="26"/>
        <v>0.30160847606499774</v>
      </c>
      <c r="J9" s="1">
        <f t="shared" ref="J9:K9" si="27">J8+(J$10-J$5)*$B9/SUM($B$6:$B$10)</f>
        <v>0.31896958717610885</v>
      </c>
      <c r="K9" s="1">
        <f t="shared" si="27"/>
        <v>0.33633069828721995</v>
      </c>
      <c r="L9" s="1">
        <f t="shared" ref="L9:M9" si="28">L8+(L$10-L$5)*$B9/SUM($B$6:$B$10)</f>
        <v>0.35369180939833111</v>
      </c>
      <c r="M9" s="1">
        <f t="shared" si="28"/>
        <v>0.37105292050944216</v>
      </c>
      <c r="N9" s="1"/>
      <c r="O9" s="1">
        <f t="shared" si="16"/>
        <v>0.38841403162055327</v>
      </c>
      <c r="P9" s="1">
        <f t="shared" si="16"/>
        <v>0.40577514273166443</v>
      </c>
      <c r="Q9" s="1">
        <f t="shared" si="16"/>
        <v>0.42313625384277553</v>
      </c>
      <c r="R9" s="1"/>
      <c r="S9" s="1">
        <f t="shared" si="16"/>
        <v>0.44049736495388658</v>
      </c>
      <c r="T9" s="1">
        <f t="shared" si="16"/>
        <v>0.45785847606499774</v>
      </c>
      <c r="U9" s="1">
        <f t="shared" si="16"/>
        <v>0.47521958717610885</v>
      </c>
      <c r="V9" s="1"/>
      <c r="W9" s="1">
        <f t="shared" si="16"/>
        <v>0.49258069828721995</v>
      </c>
      <c r="X9" s="1">
        <f t="shared" si="16"/>
        <v>0.50994180939833123</v>
      </c>
      <c r="Y9" s="1">
        <f t="shared" si="16"/>
        <v>0.52730292050944239</v>
      </c>
      <c r="Z9" s="1">
        <f t="shared" si="16"/>
        <v>0.54466403162055343</v>
      </c>
      <c r="AA9" s="1">
        <f t="shared" si="16"/>
        <v>0.5620251427316646</v>
      </c>
      <c r="AB9" s="1"/>
      <c r="AC9" s="1">
        <f t="shared" si="16"/>
        <v>0.57938625384277564</v>
      </c>
      <c r="AD9" s="1">
        <f t="shared" si="16"/>
        <v>0.59674736495388681</v>
      </c>
      <c r="AE9" s="1">
        <f t="shared" si="17"/>
        <v>0.61410847606499797</v>
      </c>
      <c r="AF9" s="1"/>
      <c r="AG9" s="1">
        <f t="shared" si="17"/>
        <v>0.63146958717610902</v>
      </c>
      <c r="AH9" s="1">
        <f t="shared" si="17"/>
        <v>0.64883069828722006</v>
      </c>
      <c r="AI9" s="1">
        <f t="shared" si="17"/>
        <v>0.66619180939833123</v>
      </c>
      <c r="AJ9" s="1"/>
      <c r="AK9" s="1">
        <f t="shared" si="17"/>
        <v>0.68355292050944239</v>
      </c>
      <c r="AL9" s="1">
        <f t="shared" si="17"/>
        <v>0.70091403162055355</v>
      </c>
      <c r="AM9" s="1">
        <f t="shared" si="17"/>
        <v>0.71827514273166448</v>
      </c>
      <c r="AN9" s="1">
        <f t="shared" si="17"/>
        <v>0.73563625384277564</v>
      </c>
      <c r="AO9" s="1">
        <f t="shared" si="17"/>
        <v>0.75299736495388681</v>
      </c>
      <c r="AP9" s="1">
        <f t="shared" si="17"/>
        <v>0.77035847606499785</v>
      </c>
      <c r="AQ9" s="1">
        <f t="shared" si="18"/>
        <v>0.78771958717610902</v>
      </c>
      <c r="AR9" s="1">
        <f t="shared" si="18"/>
        <v>0.80508069828722018</v>
      </c>
      <c r="AS9" s="1">
        <f t="shared" si="18"/>
        <v>0.82244180939833123</v>
      </c>
      <c r="AT9" s="1"/>
      <c r="AU9" s="1">
        <f>AU8+(AU$10-AU$5)*$B9/SUM($B$6:$B$10)</f>
        <v>0.85716403162055355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>
      <c r="A10" t="s">
        <v>6</v>
      </c>
      <c r="B10">
        <v>0.97</v>
      </c>
      <c r="F10" s="1">
        <f>F5+TIME(,7,)</f>
        <v>0.25138888888888888</v>
      </c>
      <c r="G10" s="1">
        <f t="shared" ref="G10" si="29">G5+TIME(,7,)</f>
        <v>0.26874999999999999</v>
      </c>
      <c r="H10" s="1">
        <f>H5+TIME(,7,)</f>
        <v>0.28611111111111109</v>
      </c>
      <c r="I10" s="1">
        <f t="shared" ref="I10:K10" si="30">I5+TIME(,7,)</f>
        <v>0.3034722222222222</v>
      </c>
      <c r="J10" s="1">
        <f>J5+TIME(,7,)</f>
        <v>0.3208333333333333</v>
      </c>
      <c r="K10" s="1">
        <f t="shared" si="30"/>
        <v>0.33819444444444441</v>
      </c>
      <c r="L10" s="1">
        <f>L5+TIME(,7,)</f>
        <v>0.35555555555555557</v>
      </c>
      <c r="M10" s="1">
        <f t="shared" ref="M10" si="31">M5+TIME(,7,)</f>
        <v>0.37291666666666662</v>
      </c>
      <c r="N10" s="1"/>
      <c r="O10" s="1">
        <f t="shared" ref="O10:Q10" si="32">O5+TIME(,7,)</f>
        <v>0.39027777777777772</v>
      </c>
      <c r="P10" s="1">
        <f t="shared" ref="P10:AS10" si="33">P5+TIME(,7,)</f>
        <v>0.40763888888888888</v>
      </c>
      <c r="Q10" s="1">
        <f t="shared" si="32"/>
        <v>0.42499999999999999</v>
      </c>
      <c r="R10" s="1"/>
      <c r="S10" s="1">
        <f t="shared" si="33"/>
        <v>0.44236111111111104</v>
      </c>
      <c r="T10" s="1">
        <f t="shared" si="33"/>
        <v>0.4597222222222222</v>
      </c>
      <c r="U10" s="1">
        <f t="shared" si="33"/>
        <v>0.4770833333333333</v>
      </c>
      <c r="V10" s="1"/>
      <c r="W10" s="1">
        <f t="shared" si="33"/>
        <v>0.49444444444444441</v>
      </c>
      <c r="X10" s="1">
        <f t="shared" si="33"/>
        <v>0.51180555555555551</v>
      </c>
      <c r="Y10" s="1">
        <f t="shared" si="33"/>
        <v>0.52916666666666667</v>
      </c>
      <c r="Z10" s="1">
        <f t="shared" si="33"/>
        <v>0.54652777777777772</v>
      </c>
      <c r="AA10" s="1">
        <f t="shared" si="33"/>
        <v>0.56388888888888888</v>
      </c>
      <c r="AB10" s="1"/>
      <c r="AC10" s="1">
        <f t="shared" si="33"/>
        <v>0.58124999999999993</v>
      </c>
      <c r="AD10" s="1">
        <f t="shared" si="33"/>
        <v>0.59861111111111109</v>
      </c>
      <c r="AE10" s="1">
        <f t="shared" si="33"/>
        <v>0.61597222222222225</v>
      </c>
      <c r="AF10" s="1"/>
      <c r="AG10" s="1">
        <f t="shared" si="33"/>
        <v>0.6333333333333333</v>
      </c>
      <c r="AH10" s="1">
        <f t="shared" si="33"/>
        <v>0.65069444444444435</v>
      </c>
      <c r="AI10" s="1">
        <f t="shared" si="33"/>
        <v>0.66805555555555551</v>
      </c>
      <c r="AJ10" s="1"/>
      <c r="AK10" s="1">
        <f t="shared" si="33"/>
        <v>0.68541666666666667</v>
      </c>
      <c r="AL10" s="1">
        <f t="shared" si="33"/>
        <v>0.70277777777777783</v>
      </c>
      <c r="AM10" s="1">
        <f t="shared" si="33"/>
        <v>0.72013888888888877</v>
      </c>
      <c r="AN10" s="1">
        <f t="shared" si="33"/>
        <v>0.73749999999999993</v>
      </c>
      <c r="AO10" s="1">
        <f t="shared" si="33"/>
        <v>0.75486111111111109</v>
      </c>
      <c r="AP10" s="1">
        <f t="shared" si="33"/>
        <v>0.77222222222222214</v>
      </c>
      <c r="AQ10" s="1">
        <f t="shared" si="33"/>
        <v>0.7895833333333333</v>
      </c>
      <c r="AR10" s="1">
        <f t="shared" si="33"/>
        <v>0.80694444444444446</v>
      </c>
      <c r="AS10" s="1">
        <f t="shared" si="33"/>
        <v>0.82430555555555551</v>
      </c>
      <c r="AT10" s="1"/>
      <c r="AU10" s="1">
        <f>AU5+TIME(,7,)</f>
        <v>0.85902777777777783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>
      <c r="A11" t="s">
        <v>7</v>
      </c>
      <c r="B11">
        <v>0.25</v>
      </c>
      <c r="F11" s="1">
        <f>F10+(F$13-F$10)*$B11/SUM($B$11:$B$13)</f>
        <v>0.25238501821493625</v>
      </c>
      <c r="G11" s="1">
        <f t="shared" ref="G11:G12" si="34">G10+(G$13-G$10)*$B11/SUM($B$11:$B$13)</f>
        <v>0.26974612932604736</v>
      </c>
      <c r="H11" s="1">
        <f>H10+(H$13-H$10)*$B11/SUM($B$11:$B$13)</f>
        <v>0.28710724043715846</v>
      </c>
      <c r="I11" s="1">
        <f t="shared" ref="I11:K11" si="35">I10+(I$13-I$10)*$B11/SUM($B$11:$B$13)</f>
        <v>0.30446835154826957</v>
      </c>
      <c r="J11" s="1">
        <f>J10+(J$13-J$10)*$B11/SUM($B$11:$B$13)</f>
        <v>0.32182946265938067</v>
      </c>
      <c r="K11" s="1">
        <f t="shared" si="35"/>
        <v>0.33919057377049178</v>
      </c>
      <c r="L11" s="1">
        <f>L10+(L$13-L$10)*$B11/SUM($B$11:$B$13)</f>
        <v>0.35655168488160294</v>
      </c>
      <c r="M11" s="1">
        <f t="shared" ref="M11" si="36">M10+(M$13-M$10)*$B11/SUM($B$11:$B$13)</f>
        <v>0.37391279599271399</v>
      </c>
      <c r="N11" s="1"/>
      <c r="O11" s="1">
        <f t="shared" ref="O11:AD12" si="37">O10+(O$13-O$10)*$B11/SUM($B$11:$B$13)</f>
        <v>0.39127390710382509</v>
      </c>
      <c r="P11" s="1">
        <f t="shared" si="37"/>
        <v>0.40863501821493625</v>
      </c>
      <c r="Q11" s="1">
        <f t="shared" si="37"/>
        <v>0.42599612932604736</v>
      </c>
      <c r="R11" s="1"/>
      <c r="S11" s="1">
        <f t="shared" si="37"/>
        <v>0.44335724043715841</v>
      </c>
      <c r="T11" s="1">
        <f t="shared" si="37"/>
        <v>0.46071835154826957</v>
      </c>
      <c r="U11" s="1">
        <f t="shared" si="37"/>
        <v>0.47807946265938067</v>
      </c>
      <c r="V11" s="1"/>
      <c r="W11" s="1">
        <f t="shared" si="37"/>
        <v>0.49544057377049178</v>
      </c>
      <c r="X11" s="1">
        <f t="shared" si="37"/>
        <v>0.51280168488160283</v>
      </c>
      <c r="Y11" s="1">
        <f t="shared" si="37"/>
        <v>0.53016279599271399</v>
      </c>
      <c r="Z11" s="1">
        <f t="shared" si="37"/>
        <v>0.54752390710382504</v>
      </c>
      <c r="AA11" s="1">
        <f t="shared" si="37"/>
        <v>0.5648850182149362</v>
      </c>
      <c r="AB11" s="1"/>
      <c r="AC11" s="1">
        <f t="shared" si="37"/>
        <v>0.58224612932604725</v>
      </c>
      <c r="AD11" s="1">
        <f t="shared" si="37"/>
        <v>0.59960724043715841</v>
      </c>
      <c r="AE11" s="1">
        <f t="shared" ref="AE11:AP12" si="38">AE10+(AE$13-AE$10)*$B11/SUM($B$11:$B$13)</f>
        <v>0.61696835154826957</v>
      </c>
      <c r="AF11" s="1"/>
      <c r="AG11" s="1">
        <f t="shared" si="38"/>
        <v>0.63432946265938062</v>
      </c>
      <c r="AH11" s="1">
        <f t="shared" si="38"/>
        <v>0.65169057377049167</v>
      </c>
      <c r="AI11" s="1">
        <f t="shared" si="38"/>
        <v>0.66905168488160283</v>
      </c>
      <c r="AJ11" s="1"/>
      <c r="AK11" s="1">
        <f t="shared" si="38"/>
        <v>0.68641279599271399</v>
      </c>
      <c r="AL11" s="1">
        <f t="shared" si="38"/>
        <v>0.70377390710382515</v>
      </c>
      <c r="AM11" s="1">
        <f t="shared" si="38"/>
        <v>0.72113501821493609</v>
      </c>
      <c r="AN11" s="1">
        <f t="shared" si="38"/>
        <v>0.73849612932604725</v>
      </c>
      <c r="AO11" s="1">
        <f t="shared" si="38"/>
        <v>0.75585724043715841</v>
      </c>
      <c r="AP11" s="1">
        <f t="shared" si="38"/>
        <v>0.77321835154826946</v>
      </c>
      <c r="AQ11" s="1">
        <f t="shared" ref="AQ11:AS12" si="39">AQ10+(AQ$13-AQ$10)*$B11/SUM($B$11:$B$13)</f>
        <v>0.79057946265938062</v>
      </c>
      <c r="AR11" s="1">
        <f t="shared" si="39"/>
        <v>0.80794057377049178</v>
      </c>
      <c r="AS11" s="1">
        <f t="shared" si="39"/>
        <v>0.82530168488160283</v>
      </c>
      <c r="AT11" s="1"/>
      <c r="AU11" s="1">
        <f>AU10+(AU$13-AU$10)*$B11/SUM($B$11:$B$13)</f>
        <v>0.86002390710382515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>
      <c r="A12" t="s">
        <v>8</v>
      </c>
      <c r="B12">
        <v>0.49</v>
      </c>
      <c r="F12" s="1">
        <f>F11+(F$13-F$10)*$B12/SUM($B$11:$B$13)</f>
        <v>0.25433743169398909</v>
      </c>
      <c r="G12" s="1">
        <f t="shared" si="34"/>
        <v>0.2716985428051002</v>
      </c>
      <c r="H12" s="1">
        <f>H11+(H$13-H$10)*$B12/SUM($B$11:$B$13)</f>
        <v>0.2890596539162113</v>
      </c>
      <c r="I12" s="1">
        <f t="shared" ref="I12:K12" si="40">I11+(I$13-I$10)*$B12/SUM($B$11:$B$13)</f>
        <v>0.30642076502732241</v>
      </c>
      <c r="J12" s="1">
        <f>J11+(J$13-J$10)*$B12/SUM($B$11:$B$13)</f>
        <v>0.32378187613843351</v>
      </c>
      <c r="K12" s="1">
        <f t="shared" si="40"/>
        <v>0.34114298724954462</v>
      </c>
      <c r="L12" s="1">
        <f>L11+(L$13-L$10)*$B12/SUM($B$11:$B$13)</f>
        <v>0.35850409836065578</v>
      </c>
      <c r="M12" s="1">
        <f t="shared" ref="M12" si="41">M11+(M$13-M$10)*$B12/SUM($B$11:$B$13)</f>
        <v>0.37586520947176683</v>
      </c>
      <c r="N12" s="1"/>
      <c r="O12" s="1">
        <f t="shared" si="37"/>
        <v>0.39322632058287793</v>
      </c>
      <c r="P12" s="1">
        <f t="shared" si="37"/>
        <v>0.41058743169398909</v>
      </c>
      <c r="Q12" s="1">
        <f t="shared" si="37"/>
        <v>0.4279485428051002</v>
      </c>
      <c r="R12" s="1"/>
      <c r="S12" s="1">
        <f t="shared" si="37"/>
        <v>0.44530965391621125</v>
      </c>
      <c r="T12" s="1">
        <f t="shared" si="37"/>
        <v>0.46267076502732241</v>
      </c>
      <c r="U12" s="1">
        <f t="shared" si="37"/>
        <v>0.48003187613843351</v>
      </c>
      <c r="V12" s="1"/>
      <c r="W12" s="1">
        <f t="shared" si="37"/>
        <v>0.49739298724954462</v>
      </c>
      <c r="X12" s="1">
        <f t="shared" si="37"/>
        <v>0.51475409836065567</v>
      </c>
      <c r="Y12" s="1">
        <f t="shared" si="37"/>
        <v>0.53211520947176683</v>
      </c>
      <c r="Z12" s="1">
        <f t="shared" si="37"/>
        <v>0.54947632058287788</v>
      </c>
      <c r="AA12" s="1">
        <f t="shared" si="37"/>
        <v>0.56683743169398904</v>
      </c>
      <c r="AB12" s="1"/>
      <c r="AC12" s="1">
        <f t="shared" si="37"/>
        <v>0.58419854280510009</v>
      </c>
      <c r="AD12" s="1">
        <f t="shared" si="37"/>
        <v>0.60155965391621125</v>
      </c>
      <c r="AE12" s="1">
        <f t="shared" si="38"/>
        <v>0.61892076502732241</v>
      </c>
      <c r="AF12" s="1"/>
      <c r="AG12" s="1">
        <f t="shared" si="38"/>
        <v>0.63628187613843346</v>
      </c>
      <c r="AH12" s="1">
        <f t="shared" si="38"/>
        <v>0.6536429872495445</v>
      </c>
      <c r="AI12" s="1">
        <f t="shared" si="38"/>
        <v>0.67100409836065567</v>
      </c>
      <c r="AJ12" s="1"/>
      <c r="AK12" s="1">
        <f t="shared" si="38"/>
        <v>0.68836520947176683</v>
      </c>
      <c r="AL12" s="1">
        <f t="shared" si="38"/>
        <v>0.70572632058287799</v>
      </c>
      <c r="AM12" s="1">
        <f t="shared" si="38"/>
        <v>0.72308743169398892</v>
      </c>
      <c r="AN12" s="1">
        <f t="shared" si="38"/>
        <v>0.74044854280510009</v>
      </c>
      <c r="AO12" s="1">
        <f t="shared" si="38"/>
        <v>0.75780965391621125</v>
      </c>
      <c r="AP12" s="1">
        <f t="shared" si="38"/>
        <v>0.77517076502732229</v>
      </c>
      <c r="AQ12" s="1">
        <f t="shared" si="39"/>
        <v>0.79253187613843346</v>
      </c>
      <c r="AR12" s="1">
        <f t="shared" si="39"/>
        <v>0.80989298724954462</v>
      </c>
      <c r="AS12" s="1">
        <f t="shared" si="39"/>
        <v>0.82725409836065567</v>
      </c>
      <c r="AT12" s="1"/>
      <c r="AU12" s="1">
        <f>AU11+(AU$13-AU$10)*$B12/SUM($B$11:$B$13)</f>
        <v>0.86197632058287799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>
      <c r="A13" t="s">
        <v>9</v>
      </c>
      <c r="B13">
        <v>0.48</v>
      </c>
      <c r="F13" s="1">
        <f>F10+TIME(,7,)</f>
        <v>0.25624999999999998</v>
      </c>
      <c r="G13" s="1">
        <f t="shared" ref="G13" si="42">G10+TIME(,7,)</f>
        <v>0.27361111111111108</v>
      </c>
      <c r="H13" s="1">
        <f>H10+TIME(,7,)</f>
        <v>0.29097222222222219</v>
      </c>
      <c r="I13" s="1">
        <f t="shared" ref="I13:K13" si="43">I10+TIME(,7,)</f>
        <v>0.30833333333333329</v>
      </c>
      <c r="J13" s="1">
        <f>J10+TIME(,7,)</f>
        <v>0.3256944444444444</v>
      </c>
      <c r="K13" s="1">
        <f t="shared" si="43"/>
        <v>0.3430555555555555</v>
      </c>
      <c r="L13" s="1">
        <f>L10+TIME(,7,)</f>
        <v>0.36041666666666666</v>
      </c>
      <c r="M13" s="1">
        <f t="shared" ref="M13" si="44">M10+TIME(,7,)</f>
        <v>0.37777777777777771</v>
      </c>
      <c r="N13" s="1"/>
      <c r="O13" s="1">
        <f t="shared" ref="O13:Q13" si="45">O10+TIME(,7,)</f>
        <v>0.39513888888888882</v>
      </c>
      <c r="P13" s="1">
        <f t="shared" ref="P13:AS13" si="46">P10+TIME(,7,)</f>
        <v>0.41249999999999998</v>
      </c>
      <c r="Q13" s="1">
        <f t="shared" si="45"/>
        <v>0.42986111111111108</v>
      </c>
      <c r="R13" s="1"/>
      <c r="S13" s="1">
        <f t="shared" si="46"/>
        <v>0.44722222222222213</v>
      </c>
      <c r="T13" s="1">
        <f t="shared" si="46"/>
        <v>0.46458333333333329</v>
      </c>
      <c r="U13" s="1">
        <f t="shared" si="46"/>
        <v>0.4819444444444444</v>
      </c>
      <c r="V13" s="1"/>
      <c r="W13" s="1">
        <f t="shared" si="46"/>
        <v>0.4993055555555555</v>
      </c>
      <c r="X13" s="1">
        <f t="shared" si="46"/>
        <v>0.51666666666666661</v>
      </c>
      <c r="Y13" s="1">
        <f t="shared" si="46"/>
        <v>0.53402777777777777</v>
      </c>
      <c r="Z13" s="1">
        <f t="shared" si="46"/>
        <v>0.55138888888888882</v>
      </c>
      <c r="AA13" s="1">
        <f t="shared" si="46"/>
        <v>0.56874999999999998</v>
      </c>
      <c r="AB13" s="1"/>
      <c r="AC13" s="1">
        <f t="shared" si="46"/>
        <v>0.58611111111111103</v>
      </c>
      <c r="AD13" s="1">
        <f t="shared" si="46"/>
        <v>0.60347222222222219</v>
      </c>
      <c r="AE13" s="1">
        <f t="shared" si="46"/>
        <v>0.62083333333333335</v>
      </c>
      <c r="AF13" s="1"/>
      <c r="AG13" s="1">
        <f t="shared" si="46"/>
        <v>0.6381944444444444</v>
      </c>
      <c r="AH13" s="1">
        <f t="shared" si="46"/>
        <v>0.65555555555555545</v>
      </c>
      <c r="AI13" s="1">
        <f t="shared" si="46"/>
        <v>0.67291666666666661</v>
      </c>
      <c r="AJ13" s="1"/>
      <c r="AK13" s="1">
        <f t="shared" si="46"/>
        <v>0.69027777777777777</v>
      </c>
      <c r="AL13" s="1">
        <f t="shared" si="46"/>
        <v>0.70763888888888893</v>
      </c>
      <c r="AM13" s="1">
        <f t="shared" si="46"/>
        <v>0.72499999999999987</v>
      </c>
      <c r="AN13" s="1">
        <f t="shared" si="46"/>
        <v>0.74236111111111103</v>
      </c>
      <c r="AO13" s="1">
        <f t="shared" si="46"/>
        <v>0.75972222222222219</v>
      </c>
      <c r="AP13" s="1">
        <f t="shared" si="46"/>
        <v>0.77708333333333324</v>
      </c>
      <c r="AQ13" s="1">
        <f t="shared" si="46"/>
        <v>0.7944444444444444</v>
      </c>
      <c r="AR13" s="1">
        <f t="shared" si="46"/>
        <v>0.81180555555555556</v>
      </c>
      <c r="AS13" s="1">
        <f t="shared" si="46"/>
        <v>0.82916666666666661</v>
      </c>
      <c r="AT13" s="1"/>
      <c r="AU13" s="1">
        <f>AU10+TIME(,7,)</f>
        <v>0.86388888888888893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>
      <c r="A14" t="s">
        <v>22</v>
      </c>
      <c r="B14">
        <v>0.81</v>
      </c>
      <c r="F14" s="1">
        <f t="shared" ref="F14:M15" si="47">F13+(F$16-F$13)*$B14/SUM($B$14:$B$18)</f>
        <v>0.25748626373626371</v>
      </c>
      <c r="G14" s="1">
        <f t="shared" si="47"/>
        <v>0.27484737484737481</v>
      </c>
      <c r="H14" s="1">
        <f t="shared" si="47"/>
        <v>0.29220848595848592</v>
      </c>
      <c r="I14" s="1">
        <f t="shared" si="47"/>
        <v>0.30956959706959702</v>
      </c>
      <c r="J14" s="1">
        <f t="shared" si="47"/>
        <v>0.32693070818070813</v>
      </c>
      <c r="K14" s="1">
        <f t="shared" si="47"/>
        <v>0.34429181929181923</v>
      </c>
      <c r="L14" s="1">
        <f t="shared" si="47"/>
        <v>0.36165293040293039</v>
      </c>
      <c r="M14" s="1">
        <f t="shared" si="47"/>
        <v>0.37901404151404144</v>
      </c>
      <c r="N14" s="1"/>
      <c r="O14" s="1">
        <f t="shared" ref="O14:AD15" si="48">O13+(O$16-O$13)*$B14/SUM($B$14:$B$18)</f>
        <v>0.39637515262515255</v>
      </c>
      <c r="P14" s="1">
        <f t="shared" si="48"/>
        <v>0.41373626373626371</v>
      </c>
      <c r="Q14" s="1">
        <f t="shared" si="48"/>
        <v>0.43109737484737481</v>
      </c>
      <c r="R14" s="1"/>
      <c r="S14" s="1">
        <f t="shared" si="48"/>
        <v>0.44845848595848586</v>
      </c>
      <c r="T14" s="1">
        <f t="shared" si="48"/>
        <v>0.46581959706959702</v>
      </c>
      <c r="U14" s="1">
        <f t="shared" si="48"/>
        <v>0.48318070818070813</v>
      </c>
      <c r="V14" s="1"/>
      <c r="W14" s="1">
        <f t="shared" si="48"/>
        <v>0.50054181929181929</v>
      </c>
      <c r="X14" s="1">
        <f t="shared" si="48"/>
        <v>0.51790293040293034</v>
      </c>
      <c r="Y14" s="1">
        <f t="shared" si="48"/>
        <v>0.5352640415140415</v>
      </c>
      <c r="Z14" s="1">
        <f t="shared" si="48"/>
        <v>0.55262515262515255</v>
      </c>
      <c r="AA14" s="1">
        <f t="shared" si="48"/>
        <v>0.56998626373626371</v>
      </c>
      <c r="AB14" s="1"/>
      <c r="AC14" s="1">
        <f t="shared" si="48"/>
        <v>0.58734737484737476</v>
      </c>
      <c r="AD14" s="1">
        <f t="shared" si="48"/>
        <v>0.60470848595848592</v>
      </c>
      <c r="AE14" s="1">
        <f t="shared" ref="AE14:AP15" si="49">AE13+(AE$16-AE$13)*$B14/SUM($B$14:$B$18)</f>
        <v>0.62206959706959708</v>
      </c>
      <c r="AF14" s="1"/>
      <c r="AG14" s="1">
        <f t="shared" si="49"/>
        <v>0.63943070818070813</v>
      </c>
      <c r="AH14" s="1">
        <f t="shared" si="49"/>
        <v>0.65679181929181918</v>
      </c>
      <c r="AI14" s="1">
        <f t="shared" si="49"/>
        <v>0.67415293040293034</v>
      </c>
      <c r="AJ14" s="1"/>
      <c r="AK14" s="1">
        <f t="shared" si="49"/>
        <v>0.6915140415140415</v>
      </c>
      <c r="AL14" s="1">
        <f t="shared" si="49"/>
        <v>0.70887515262515266</v>
      </c>
      <c r="AM14" s="1">
        <f t="shared" si="49"/>
        <v>0.7262362637362636</v>
      </c>
      <c r="AN14" s="1">
        <f t="shared" si="49"/>
        <v>0.74359737484737476</v>
      </c>
      <c r="AO14" s="1">
        <f t="shared" si="49"/>
        <v>0.76095848595848592</v>
      </c>
      <c r="AP14" s="1">
        <f t="shared" si="49"/>
        <v>0.77831959706959697</v>
      </c>
      <c r="AQ14" s="1">
        <f t="shared" ref="AQ14:AS15" si="50">AQ13+(AQ$16-AQ$13)*$B14/SUM($B$14:$B$18)</f>
        <v>0.79568070818070813</v>
      </c>
      <c r="AR14" s="1">
        <f t="shared" si="50"/>
        <v>0.81304181929181929</v>
      </c>
      <c r="AS14" s="1">
        <f t="shared" si="50"/>
        <v>0.83040293040293034</v>
      </c>
      <c r="AT14" s="1"/>
      <c r="AU14" s="1">
        <f>AU13+(AU$16-AU$13)*$B14/SUM($B$14:$B$18)</f>
        <v>0.86512515262515266</v>
      </c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>
      <c r="A15" t="s">
        <v>10</v>
      </c>
      <c r="B15">
        <v>0.55000000000000004</v>
      </c>
      <c r="F15" s="1">
        <f t="shared" si="47"/>
        <v>0.25832570207570205</v>
      </c>
      <c r="G15" s="1">
        <f t="shared" si="47"/>
        <v>0.27568681318681315</v>
      </c>
      <c r="H15" s="1">
        <f t="shared" si="47"/>
        <v>0.29304792429792426</v>
      </c>
      <c r="I15" s="1">
        <f t="shared" si="47"/>
        <v>0.31040903540903536</v>
      </c>
      <c r="J15" s="1">
        <f t="shared" si="47"/>
        <v>0.32777014652014647</v>
      </c>
      <c r="K15" s="1">
        <f t="shared" si="47"/>
        <v>0.34513125763125757</v>
      </c>
      <c r="L15" s="1">
        <f t="shared" si="47"/>
        <v>0.36249236874236873</v>
      </c>
      <c r="M15" s="1">
        <f t="shared" si="47"/>
        <v>0.37985347985347978</v>
      </c>
      <c r="N15" s="1"/>
      <c r="O15" s="1">
        <f t="shared" si="48"/>
        <v>0.39721459096459089</v>
      </c>
      <c r="P15" s="1">
        <f t="shared" si="48"/>
        <v>0.41457570207570205</v>
      </c>
      <c r="Q15" s="1">
        <f t="shared" si="48"/>
        <v>0.43193681318681315</v>
      </c>
      <c r="R15" s="1"/>
      <c r="S15" s="1">
        <f t="shared" si="48"/>
        <v>0.4492979242979242</v>
      </c>
      <c r="T15" s="1">
        <f t="shared" si="48"/>
        <v>0.46665903540903536</v>
      </c>
      <c r="U15" s="1">
        <f t="shared" si="48"/>
        <v>0.48402014652014647</v>
      </c>
      <c r="V15" s="1"/>
      <c r="W15" s="1">
        <f t="shared" si="48"/>
        <v>0.50138125763125763</v>
      </c>
      <c r="X15" s="1">
        <f t="shared" si="48"/>
        <v>0.51874236874236868</v>
      </c>
      <c r="Y15" s="1">
        <f t="shared" si="48"/>
        <v>0.53610347985347984</v>
      </c>
      <c r="Z15" s="1">
        <f t="shared" si="48"/>
        <v>0.55346459096459089</v>
      </c>
      <c r="AA15" s="1">
        <f t="shared" si="48"/>
        <v>0.57082570207570205</v>
      </c>
      <c r="AB15" s="1"/>
      <c r="AC15" s="1">
        <f t="shared" si="48"/>
        <v>0.5881868131868131</v>
      </c>
      <c r="AD15" s="1">
        <f t="shared" si="48"/>
        <v>0.60554792429792426</v>
      </c>
      <c r="AE15" s="1">
        <f t="shared" si="49"/>
        <v>0.62290903540903542</v>
      </c>
      <c r="AF15" s="1"/>
      <c r="AG15" s="1">
        <f t="shared" si="49"/>
        <v>0.64027014652014647</v>
      </c>
      <c r="AH15" s="1">
        <f t="shared" si="49"/>
        <v>0.65763125763125752</v>
      </c>
      <c r="AI15" s="1">
        <f t="shared" si="49"/>
        <v>0.67499236874236868</v>
      </c>
      <c r="AJ15" s="1"/>
      <c r="AK15" s="1">
        <f t="shared" si="49"/>
        <v>0.69235347985347984</v>
      </c>
      <c r="AL15" s="1">
        <f t="shared" si="49"/>
        <v>0.709714590964591</v>
      </c>
      <c r="AM15" s="1">
        <f t="shared" si="49"/>
        <v>0.72707570207570194</v>
      </c>
      <c r="AN15" s="1">
        <f t="shared" si="49"/>
        <v>0.7444368131868131</v>
      </c>
      <c r="AO15" s="1">
        <f t="shared" si="49"/>
        <v>0.76179792429792426</v>
      </c>
      <c r="AP15" s="1">
        <f t="shared" si="49"/>
        <v>0.77915903540903531</v>
      </c>
      <c r="AQ15" s="1">
        <f t="shared" si="50"/>
        <v>0.79652014652014647</v>
      </c>
      <c r="AR15" s="1">
        <f t="shared" si="50"/>
        <v>0.81388125763125763</v>
      </c>
      <c r="AS15" s="1">
        <f t="shared" si="50"/>
        <v>0.83124236874236868</v>
      </c>
      <c r="AT15" s="1"/>
      <c r="AU15" s="1">
        <f>AU14+(AU$16-AU$13)*$B15/SUM($B$14:$B$18)</f>
        <v>0.865964590964591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>
      <c r="A16" t="s">
        <v>11</v>
      </c>
      <c r="F16" s="1">
        <f t="shared" ref="F16:M16" si="51">F13+TIME(,4,)</f>
        <v>0.25902777777777775</v>
      </c>
      <c r="G16" s="1">
        <f t="shared" si="51"/>
        <v>0.27638888888888885</v>
      </c>
      <c r="H16" s="1">
        <f t="shared" si="51"/>
        <v>0.29374999999999996</v>
      </c>
      <c r="I16" s="1">
        <f t="shared" si="51"/>
        <v>0.31111111111111106</v>
      </c>
      <c r="J16" s="1">
        <f t="shared" si="51"/>
        <v>0.32847222222222217</v>
      </c>
      <c r="K16" s="1">
        <f t="shared" si="51"/>
        <v>0.34583333333333327</v>
      </c>
      <c r="L16" s="1">
        <f t="shared" si="51"/>
        <v>0.36319444444444443</v>
      </c>
      <c r="M16" s="1">
        <f t="shared" si="51"/>
        <v>0.38055555555555548</v>
      </c>
      <c r="N16" s="1"/>
      <c r="O16" s="1">
        <f t="shared" ref="O16:Q16" si="52">O13+TIME(,4,)</f>
        <v>0.39791666666666659</v>
      </c>
      <c r="P16" s="1">
        <f t="shared" ref="P16:AS16" si="53">P13+TIME(,4,)</f>
        <v>0.41527777777777775</v>
      </c>
      <c r="Q16" s="1">
        <f t="shared" si="52"/>
        <v>0.43263888888888885</v>
      </c>
      <c r="R16" s="1"/>
      <c r="S16" s="1">
        <f t="shared" si="53"/>
        <v>0.4499999999999999</v>
      </c>
      <c r="T16" s="1">
        <f t="shared" si="53"/>
        <v>0.46736111111111106</v>
      </c>
      <c r="U16" s="1">
        <f t="shared" si="53"/>
        <v>0.48472222222222217</v>
      </c>
      <c r="V16" s="1"/>
      <c r="W16" s="1">
        <f t="shared" si="53"/>
        <v>0.50208333333333333</v>
      </c>
      <c r="X16" s="1">
        <f t="shared" si="53"/>
        <v>0.51944444444444438</v>
      </c>
      <c r="Y16" s="1">
        <f t="shared" si="53"/>
        <v>0.53680555555555554</v>
      </c>
      <c r="Z16" s="1">
        <f t="shared" si="53"/>
        <v>0.55416666666666659</v>
      </c>
      <c r="AA16" s="1">
        <f t="shared" si="53"/>
        <v>0.57152777777777775</v>
      </c>
      <c r="AB16" s="1"/>
      <c r="AC16" s="1">
        <f t="shared" si="53"/>
        <v>0.5888888888888888</v>
      </c>
      <c r="AD16" s="1">
        <f t="shared" si="53"/>
        <v>0.60624999999999996</v>
      </c>
      <c r="AE16" s="1">
        <f t="shared" si="53"/>
        <v>0.62361111111111112</v>
      </c>
      <c r="AF16" s="1"/>
      <c r="AG16" s="1">
        <f t="shared" si="53"/>
        <v>0.64097222222222217</v>
      </c>
      <c r="AH16" s="1">
        <f t="shared" si="53"/>
        <v>0.65833333333333321</v>
      </c>
      <c r="AI16" s="1">
        <f t="shared" si="53"/>
        <v>0.67569444444444438</v>
      </c>
      <c r="AJ16" s="1"/>
      <c r="AK16" s="1">
        <f t="shared" si="53"/>
        <v>0.69305555555555554</v>
      </c>
      <c r="AL16" s="1">
        <f t="shared" si="53"/>
        <v>0.7104166666666667</v>
      </c>
      <c r="AM16" s="1">
        <f t="shared" si="53"/>
        <v>0.72777777777777763</v>
      </c>
      <c r="AN16" s="1">
        <f t="shared" si="53"/>
        <v>0.7451388888888888</v>
      </c>
      <c r="AO16" s="1">
        <f t="shared" si="53"/>
        <v>0.76249999999999996</v>
      </c>
      <c r="AP16" s="1">
        <f t="shared" si="53"/>
        <v>0.77986111111111101</v>
      </c>
      <c r="AQ16" s="1">
        <f t="shared" si="53"/>
        <v>0.79722222222222217</v>
      </c>
      <c r="AR16" s="1">
        <f t="shared" si="53"/>
        <v>0.81458333333333333</v>
      </c>
      <c r="AS16" s="1">
        <f t="shared" si="53"/>
        <v>0.83194444444444438</v>
      </c>
      <c r="AT16" s="1"/>
      <c r="AU16" s="1">
        <f>AU13+TIME(,4,)</f>
        <v>0.8666666666666667</v>
      </c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>
      <c r="BB17" s="1"/>
      <c r="BE17" s="1"/>
      <c r="BF17" s="1"/>
    </row>
    <row r="18" spans="1:58">
      <c r="A18" t="s">
        <v>11</v>
      </c>
      <c r="B18">
        <v>0.46</v>
      </c>
      <c r="F18" s="1">
        <f t="shared" ref="F18:M18" si="54">F16</f>
        <v>0.25902777777777775</v>
      </c>
      <c r="G18" s="1">
        <f t="shared" si="54"/>
        <v>0.27638888888888885</v>
      </c>
      <c r="H18" s="1">
        <f t="shared" si="54"/>
        <v>0.29374999999999996</v>
      </c>
      <c r="I18" s="1">
        <f t="shared" si="54"/>
        <v>0.31111111111111106</v>
      </c>
      <c r="J18" s="1">
        <f t="shared" si="54"/>
        <v>0.32847222222222217</v>
      </c>
      <c r="K18" s="1">
        <f t="shared" si="54"/>
        <v>0.34583333333333327</v>
      </c>
      <c r="L18" s="1">
        <f t="shared" si="54"/>
        <v>0.36319444444444443</v>
      </c>
      <c r="M18" s="1">
        <f t="shared" si="54"/>
        <v>0.38055555555555548</v>
      </c>
      <c r="N18" s="1"/>
      <c r="O18" s="1">
        <f t="shared" ref="O18:Q18" si="55">O16</f>
        <v>0.39791666666666659</v>
      </c>
      <c r="P18" s="1">
        <f t="shared" ref="P18:AS18" si="56">P16</f>
        <v>0.41527777777777775</v>
      </c>
      <c r="Q18" s="1">
        <f t="shared" si="55"/>
        <v>0.43263888888888885</v>
      </c>
      <c r="R18" s="1"/>
      <c r="S18" s="1">
        <f t="shared" si="56"/>
        <v>0.4499999999999999</v>
      </c>
      <c r="T18" s="1">
        <f t="shared" si="56"/>
        <v>0.46736111111111106</v>
      </c>
      <c r="U18" s="1">
        <f t="shared" si="56"/>
        <v>0.48472222222222217</v>
      </c>
      <c r="V18" s="1"/>
      <c r="W18" s="1">
        <f t="shared" si="56"/>
        <v>0.50208333333333333</v>
      </c>
      <c r="X18" s="1">
        <f t="shared" si="56"/>
        <v>0.51944444444444438</v>
      </c>
      <c r="Y18" s="1">
        <f t="shared" si="56"/>
        <v>0.53680555555555554</v>
      </c>
      <c r="Z18" s="1">
        <f t="shared" si="56"/>
        <v>0.55416666666666659</v>
      </c>
      <c r="AA18" s="1">
        <f t="shared" si="56"/>
        <v>0.57152777777777775</v>
      </c>
      <c r="AB18" s="1"/>
      <c r="AC18" s="1">
        <f t="shared" si="56"/>
        <v>0.5888888888888888</v>
      </c>
      <c r="AD18" s="1">
        <f t="shared" si="56"/>
        <v>0.60624999999999996</v>
      </c>
      <c r="AE18" s="1">
        <f t="shared" si="56"/>
        <v>0.62361111111111112</v>
      </c>
      <c r="AF18" s="1"/>
      <c r="AG18" s="1">
        <f t="shared" si="56"/>
        <v>0.64097222222222217</v>
      </c>
      <c r="AH18" s="1">
        <f t="shared" si="56"/>
        <v>0.65833333333333321</v>
      </c>
      <c r="AI18" s="1">
        <f t="shared" si="56"/>
        <v>0.67569444444444438</v>
      </c>
      <c r="AJ18" s="1"/>
      <c r="AK18" s="1">
        <f t="shared" si="56"/>
        <v>0.69305555555555554</v>
      </c>
      <c r="AL18" s="1">
        <f t="shared" si="56"/>
        <v>0.7104166666666667</v>
      </c>
      <c r="AM18" s="1">
        <f t="shared" si="56"/>
        <v>0.72777777777777763</v>
      </c>
      <c r="AN18" s="1">
        <f t="shared" si="56"/>
        <v>0.7451388888888888</v>
      </c>
      <c r="AO18" s="1">
        <f t="shared" si="56"/>
        <v>0.76249999999999996</v>
      </c>
      <c r="AP18" s="1">
        <f t="shared" si="56"/>
        <v>0.77986111111111101</v>
      </c>
      <c r="AQ18" s="1">
        <f t="shared" si="56"/>
        <v>0.79722222222222217</v>
      </c>
      <c r="AR18" s="1">
        <f t="shared" si="56"/>
        <v>0.81458333333333333</v>
      </c>
      <c r="AS18" s="1">
        <f t="shared" si="56"/>
        <v>0.83194444444444438</v>
      </c>
      <c r="AT18" s="1"/>
      <c r="AU18" s="1">
        <f>AU16</f>
        <v>0.8666666666666667</v>
      </c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>
      <c r="A19" t="s">
        <v>10</v>
      </c>
      <c r="B19">
        <v>0.45</v>
      </c>
      <c r="F19" s="1">
        <f t="shared" ref="F19:M19" si="57">F16+(F$21-F$16)*$B19/SUM($B$19:$B$21)</f>
        <v>0.26020258980785294</v>
      </c>
      <c r="G19" s="1">
        <f t="shared" si="57"/>
        <v>0.27756370091896404</v>
      </c>
      <c r="H19" s="1">
        <f t="shared" si="57"/>
        <v>0.29492481203007515</v>
      </c>
      <c r="I19" s="1">
        <f t="shared" si="57"/>
        <v>0.31228592314118625</v>
      </c>
      <c r="J19" s="1">
        <f t="shared" si="57"/>
        <v>0.32964703425229736</v>
      </c>
      <c r="K19" s="1">
        <f t="shared" si="57"/>
        <v>0.34700814536340846</v>
      </c>
      <c r="L19" s="1">
        <f t="shared" si="57"/>
        <v>0.36436925647451962</v>
      </c>
      <c r="M19" s="1">
        <f t="shared" si="57"/>
        <v>0.38173036758563067</v>
      </c>
      <c r="N19" s="1"/>
      <c r="O19" s="1">
        <f t="shared" ref="O19:Q19" si="58">O16+(O$21-O$16)*$B19/SUM($B$19:$B$21)</f>
        <v>0.39909147869674177</v>
      </c>
      <c r="P19" s="1">
        <f t="shared" ref="P19:AS19" si="59">P16+(P$21-P$16)*$B19/SUM($B$19:$B$21)</f>
        <v>0.41645258980785294</v>
      </c>
      <c r="Q19" s="1">
        <f t="shared" si="58"/>
        <v>0.43381370091896404</v>
      </c>
      <c r="R19" s="1"/>
      <c r="S19" s="1">
        <f t="shared" si="59"/>
        <v>0.45117481203007509</v>
      </c>
      <c r="T19" s="1">
        <f t="shared" si="59"/>
        <v>0.46853592314118625</v>
      </c>
      <c r="U19" s="1">
        <f t="shared" si="59"/>
        <v>0.48589703425229736</v>
      </c>
      <c r="V19" s="1"/>
      <c r="W19" s="1">
        <f t="shared" si="59"/>
        <v>0.50325814536340852</v>
      </c>
      <c r="X19" s="1">
        <f t="shared" si="59"/>
        <v>0.52061925647451957</v>
      </c>
      <c r="Y19" s="1">
        <f t="shared" si="59"/>
        <v>0.53798036758563073</v>
      </c>
      <c r="Z19" s="1">
        <f t="shared" si="59"/>
        <v>0.55534147869674177</v>
      </c>
      <c r="AA19" s="1">
        <f t="shared" si="59"/>
        <v>0.57270258980785294</v>
      </c>
      <c r="AB19" s="1"/>
      <c r="AC19" s="1">
        <f t="shared" si="59"/>
        <v>0.59006370091896398</v>
      </c>
      <c r="AD19" s="1">
        <f t="shared" si="59"/>
        <v>0.60742481203007515</v>
      </c>
      <c r="AE19" s="1">
        <f t="shared" si="59"/>
        <v>0.62478592314118631</v>
      </c>
      <c r="AF19" s="1"/>
      <c r="AG19" s="1">
        <f t="shared" si="59"/>
        <v>0.64214703425229736</v>
      </c>
      <c r="AH19" s="1">
        <f t="shared" si="59"/>
        <v>0.6595081453634084</v>
      </c>
      <c r="AI19" s="1">
        <f t="shared" si="59"/>
        <v>0.67686925647451957</v>
      </c>
      <c r="AJ19" s="1"/>
      <c r="AK19" s="1">
        <f t="shared" si="59"/>
        <v>0.69423036758563073</v>
      </c>
      <c r="AL19" s="1">
        <f t="shared" si="59"/>
        <v>0.71159147869674189</v>
      </c>
      <c r="AM19" s="1">
        <f t="shared" si="59"/>
        <v>0.72895258980785282</v>
      </c>
      <c r="AN19" s="1">
        <f t="shared" si="59"/>
        <v>0.74631370091896398</v>
      </c>
      <c r="AO19" s="1">
        <f t="shared" si="59"/>
        <v>0.76367481203007515</v>
      </c>
      <c r="AP19" s="1">
        <f t="shared" si="59"/>
        <v>0.78103592314118619</v>
      </c>
      <c r="AQ19" s="1">
        <f t="shared" si="59"/>
        <v>0.79839703425229736</v>
      </c>
      <c r="AR19" s="1">
        <f t="shared" si="59"/>
        <v>0.81575814536340852</v>
      </c>
      <c r="AS19" s="1">
        <f t="shared" si="59"/>
        <v>0.83311925647451957</v>
      </c>
      <c r="AT19" s="1"/>
      <c r="AU19" s="1">
        <f>AU16+(AU$21-AU$16)*$B19/SUM($B$19:$B$21)</f>
        <v>0.86784147869674189</v>
      </c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>
      <c r="A20" t="s">
        <v>22</v>
      </c>
      <c r="B20">
        <v>0.5</v>
      </c>
      <c r="F20" s="1">
        <f t="shared" ref="F20:M20" si="60">F19+(F$21-F$16)*$B20/SUM($B$19:$B$21)</f>
        <v>0.26150793650793647</v>
      </c>
      <c r="G20" s="1">
        <f t="shared" si="60"/>
        <v>0.27886904761904757</v>
      </c>
      <c r="H20" s="1">
        <f t="shared" si="60"/>
        <v>0.29623015873015868</v>
      </c>
      <c r="I20" s="1">
        <f t="shared" si="60"/>
        <v>0.31359126984126978</v>
      </c>
      <c r="J20" s="1">
        <f t="shared" si="60"/>
        <v>0.33095238095238089</v>
      </c>
      <c r="K20" s="1">
        <f t="shared" si="60"/>
        <v>0.34831349206349199</v>
      </c>
      <c r="L20" s="1">
        <f t="shared" si="60"/>
        <v>0.36567460317460315</v>
      </c>
      <c r="M20" s="1">
        <f t="shared" si="60"/>
        <v>0.3830357142857142</v>
      </c>
      <c r="N20" s="1"/>
      <c r="O20" s="1">
        <f t="shared" ref="O20:AS20" si="61">O19+(O$21-O$16)*$B20/SUM($B$19:$B$21)</f>
        <v>0.40039682539682531</v>
      </c>
      <c r="P20" s="1">
        <f t="shared" si="61"/>
        <v>0.41775793650793647</v>
      </c>
      <c r="Q20" s="1">
        <f t="shared" si="61"/>
        <v>0.43511904761904757</v>
      </c>
      <c r="R20" s="1"/>
      <c r="S20" s="1">
        <f t="shared" si="61"/>
        <v>0.45248015873015862</v>
      </c>
      <c r="T20" s="1">
        <f t="shared" si="61"/>
        <v>0.46984126984126978</v>
      </c>
      <c r="U20" s="1">
        <f t="shared" si="61"/>
        <v>0.48720238095238089</v>
      </c>
      <c r="V20" s="1"/>
      <c r="W20" s="1">
        <f t="shared" si="61"/>
        <v>0.50456349206349205</v>
      </c>
      <c r="X20" s="1">
        <f t="shared" si="61"/>
        <v>0.5219246031746031</v>
      </c>
      <c r="Y20" s="1">
        <f t="shared" si="61"/>
        <v>0.53928571428571426</v>
      </c>
      <c r="Z20" s="1">
        <f t="shared" si="61"/>
        <v>0.55664682539682531</v>
      </c>
      <c r="AA20" s="1">
        <f t="shared" si="61"/>
        <v>0.57400793650793647</v>
      </c>
      <c r="AB20" s="1"/>
      <c r="AC20" s="1">
        <f t="shared" si="61"/>
        <v>0.59136904761904752</v>
      </c>
      <c r="AD20" s="1">
        <f t="shared" si="61"/>
        <v>0.60873015873015868</v>
      </c>
      <c r="AE20" s="1">
        <f t="shared" si="61"/>
        <v>0.62609126984126984</v>
      </c>
      <c r="AF20" s="1"/>
      <c r="AG20" s="1">
        <f t="shared" si="61"/>
        <v>0.64345238095238089</v>
      </c>
      <c r="AH20" s="1">
        <f t="shared" si="61"/>
        <v>0.66081349206349194</v>
      </c>
      <c r="AI20" s="1">
        <f t="shared" si="61"/>
        <v>0.6781746031746031</v>
      </c>
      <c r="AJ20" s="1"/>
      <c r="AK20" s="1">
        <f t="shared" si="61"/>
        <v>0.69553571428571426</v>
      </c>
      <c r="AL20" s="1">
        <f t="shared" si="61"/>
        <v>0.71289682539682542</v>
      </c>
      <c r="AM20" s="1">
        <f t="shared" si="61"/>
        <v>0.73025793650793636</v>
      </c>
      <c r="AN20" s="1">
        <f t="shared" si="61"/>
        <v>0.74761904761904752</v>
      </c>
      <c r="AO20" s="1">
        <f t="shared" si="61"/>
        <v>0.76498015873015868</v>
      </c>
      <c r="AP20" s="1">
        <f t="shared" si="61"/>
        <v>0.78234126984126973</v>
      </c>
      <c r="AQ20" s="1">
        <f t="shared" si="61"/>
        <v>0.79970238095238089</v>
      </c>
      <c r="AR20" s="1">
        <f t="shared" si="61"/>
        <v>0.81706349206349205</v>
      </c>
      <c r="AS20" s="1">
        <f t="shared" si="61"/>
        <v>0.8344246031746031</v>
      </c>
      <c r="AT20" s="1"/>
      <c r="AU20" s="1">
        <f>AU19+(AU$21-AU$16)*$B20/SUM($B$19:$B$21)</f>
        <v>0.86914682539682542</v>
      </c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>
      <c r="A21" t="s">
        <v>12</v>
      </c>
      <c r="B21">
        <v>0.38</v>
      </c>
      <c r="F21" s="1">
        <f t="shared" ref="F21:M21" si="62">F16+TIME(,5,)</f>
        <v>0.26249999999999996</v>
      </c>
      <c r="G21" s="1">
        <f t="shared" si="62"/>
        <v>0.27986111111111106</v>
      </c>
      <c r="H21" s="1">
        <f t="shared" si="62"/>
        <v>0.29722222222222217</v>
      </c>
      <c r="I21" s="1">
        <f t="shared" si="62"/>
        <v>0.31458333333333327</v>
      </c>
      <c r="J21" s="1">
        <f t="shared" si="62"/>
        <v>0.33194444444444438</v>
      </c>
      <c r="K21" s="1">
        <f t="shared" si="62"/>
        <v>0.34930555555555548</v>
      </c>
      <c r="L21" s="1">
        <f t="shared" si="62"/>
        <v>0.36666666666666664</v>
      </c>
      <c r="M21" s="1">
        <f t="shared" si="62"/>
        <v>0.38402777777777769</v>
      </c>
      <c r="N21" s="1"/>
      <c r="O21" s="1">
        <f t="shared" ref="O21:Q21" si="63">O16+TIME(,5,)</f>
        <v>0.4013888888888888</v>
      </c>
      <c r="P21" s="1">
        <f t="shared" ref="P21:AS21" si="64">P16+TIME(,5,)</f>
        <v>0.41874999999999996</v>
      </c>
      <c r="Q21" s="1">
        <f t="shared" si="63"/>
        <v>0.43611111111111106</v>
      </c>
      <c r="R21" s="1"/>
      <c r="S21" s="1">
        <f t="shared" si="64"/>
        <v>0.45347222222222211</v>
      </c>
      <c r="T21" s="1">
        <f t="shared" si="64"/>
        <v>0.47083333333333327</v>
      </c>
      <c r="U21" s="1">
        <f t="shared" si="64"/>
        <v>0.48819444444444438</v>
      </c>
      <c r="V21" s="1"/>
      <c r="W21" s="1">
        <f t="shared" si="64"/>
        <v>0.50555555555555554</v>
      </c>
      <c r="X21" s="1">
        <f t="shared" si="64"/>
        <v>0.52291666666666659</v>
      </c>
      <c r="Y21" s="1">
        <f t="shared" si="64"/>
        <v>0.54027777777777775</v>
      </c>
      <c r="Z21" s="1">
        <f t="shared" si="64"/>
        <v>0.5576388888888888</v>
      </c>
      <c r="AA21" s="1">
        <f t="shared" si="64"/>
        <v>0.57499999999999996</v>
      </c>
      <c r="AB21" s="1"/>
      <c r="AC21" s="1">
        <f t="shared" si="64"/>
        <v>0.59236111111111101</v>
      </c>
      <c r="AD21" s="1">
        <f t="shared" si="64"/>
        <v>0.60972222222222217</v>
      </c>
      <c r="AE21" s="1">
        <f t="shared" si="64"/>
        <v>0.62708333333333333</v>
      </c>
      <c r="AF21" s="1"/>
      <c r="AG21" s="1">
        <f t="shared" si="64"/>
        <v>0.64444444444444438</v>
      </c>
      <c r="AH21" s="1">
        <f t="shared" si="64"/>
        <v>0.66180555555555542</v>
      </c>
      <c r="AI21" s="1">
        <f t="shared" si="64"/>
        <v>0.67916666666666659</v>
      </c>
      <c r="AJ21" s="1"/>
      <c r="AK21" s="1">
        <f t="shared" si="64"/>
        <v>0.69652777777777775</v>
      </c>
      <c r="AL21" s="1">
        <f t="shared" si="64"/>
        <v>0.71388888888888891</v>
      </c>
      <c r="AM21" s="1">
        <f t="shared" si="64"/>
        <v>0.73124999999999984</v>
      </c>
      <c r="AN21" s="1">
        <f t="shared" si="64"/>
        <v>0.74861111111111101</v>
      </c>
      <c r="AO21" s="1">
        <f t="shared" si="64"/>
        <v>0.76597222222222217</v>
      </c>
      <c r="AP21" s="1">
        <f t="shared" si="64"/>
        <v>0.78333333333333321</v>
      </c>
      <c r="AQ21" s="1">
        <f t="shared" si="64"/>
        <v>0.80069444444444438</v>
      </c>
      <c r="AR21" s="1">
        <f t="shared" si="64"/>
        <v>0.81805555555555554</v>
      </c>
      <c r="AS21" s="1">
        <f t="shared" si="64"/>
        <v>0.83541666666666659</v>
      </c>
      <c r="AT21" s="1"/>
      <c r="AU21" s="1">
        <f>AU16+TIME(,5,)</f>
        <v>0.87013888888888891</v>
      </c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>
      <c r="A22" t="s">
        <v>23</v>
      </c>
      <c r="B22">
        <v>0.55000000000000004</v>
      </c>
      <c r="F22" s="1">
        <f t="shared" ref="F22:M22" si="65">F21+(F$23-F$21)*$B22/($B$22+$B$23)</f>
        <v>0.26427648578811364</v>
      </c>
      <c r="G22" s="1">
        <f t="shared" si="65"/>
        <v>0.28163759689922474</v>
      </c>
      <c r="H22" s="1">
        <f t="shared" si="65"/>
        <v>0.29899870801033585</v>
      </c>
      <c r="I22" s="1">
        <f t="shared" si="65"/>
        <v>0.31635981912144695</v>
      </c>
      <c r="J22" s="1">
        <f t="shared" si="65"/>
        <v>0.33372093023255806</v>
      </c>
      <c r="K22" s="1">
        <f t="shared" si="65"/>
        <v>0.35108204134366916</v>
      </c>
      <c r="L22" s="1">
        <f t="shared" si="65"/>
        <v>0.36844315245478032</v>
      </c>
      <c r="M22" s="1">
        <f t="shared" si="65"/>
        <v>0.38580426356589137</v>
      </c>
      <c r="N22" s="1"/>
      <c r="O22" s="1">
        <f t="shared" ref="O22:AS22" si="66">O21+(O$23-O$21)*$B22/($B$22+$B$23)</f>
        <v>0.40316537467700247</v>
      </c>
      <c r="P22" s="1">
        <f t="shared" si="66"/>
        <v>0.42052648578811364</v>
      </c>
      <c r="Q22" s="1">
        <f t="shared" si="66"/>
        <v>0.43788759689922474</v>
      </c>
      <c r="R22" s="1"/>
      <c r="S22" s="1">
        <f t="shared" si="66"/>
        <v>0.45524870801033579</v>
      </c>
      <c r="T22" s="1">
        <f t="shared" si="66"/>
        <v>0.47260981912144695</v>
      </c>
      <c r="U22" s="1">
        <f t="shared" si="66"/>
        <v>0.48997093023255806</v>
      </c>
      <c r="V22" s="1"/>
      <c r="W22" s="1">
        <f t="shared" si="66"/>
        <v>0.50733204134366927</v>
      </c>
      <c r="X22" s="1">
        <f t="shared" si="66"/>
        <v>0.52469315245478032</v>
      </c>
      <c r="Y22" s="1">
        <f t="shared" si="66"/>
        <v>0.54205426356589148</v>
      </c>
      <c r="Z22" s="1">
        <f t="shared" si="66"/>
        <v>0.55941537467700253</v>
      </c>
      <c r="AA22" s="1">
        <f t="shared" si="66"/>
        <v>0.57677648578811369</v>
      </c>
      <c r="AB22" s="1"/>
      <c r="AC22" s="1">
        <f t="shared" si="66"/>
        <v>0.59413759689922474</v>
      </c>
      <c r="AD22" s="1">
        <f t="shared" si="66"/>
        <v>0.6114987080103359</v>
      </c>
      <c r="AE22" s="1">
        <f t="shared" si="66"/>
        <v>0.62885981912144706</v>
      </c>
      <c r="AF22" s="1"/>
      <c r="AG22" s="1">
        <f t="shared" si="66"/>
        <v>0.64622093023255811</v>
      </c>
      <c r="AH22" s="1">
        <f t="shared" si="66"/>
        <v>0.66358204134366916</v>
      </c>
      <c r="AI22" s="1">
        <f t="shared" si="66"/>
        <v>0.68094315245478032</v>
      </c>
      <c r="AJ22" s="1"/>
      <c r="AK22" s="1">
        <f t="shared" si="66"/>
        <v>0.69830426356589148</v>
      </c>
      <c r="AL22" s="1">
        <f t="shared" si="66"/>
        <v>0.71566537467700264</v>
      </c>
      <c r="AM22" s="1">
        <f t="shared" si="66"/>
        <v>0.73302648578811358</v>
      </c>
      <c r="AN22" s="1">
        <f t="shared" si="66"/>
        <v>0.75038759689922474</v>
      </c>
      <c r="AO22" s="1">
        <f t="shared" si="66"/>
        <v>0.7677487080103359</v>
      </c>
      <c r="AP22" s="1">
        <f t="shared" si="66"/>
        <v>0.78510981912144695</v>
      </c>
      <c r="AQ22" s="1">
        <f t="shared" si="66"/>
        <v>0.80247093023255811</v>
      </c>
      <c r="AR22" s="1">
        <f t="shared" si="66"/>
        <v>0.81983204134366927</v>
      </c>
      <c r="AS22" s="1">
        <f t="shared" si="66"/>
        <v>0.83719315245478032</v>
      </c>
      <c r="AT22" s="1"/>
      <c r="AU22" s="1">
        <f>AU21+(AU$23-AU$21)*$B22/($B$22+$B$23)</f>
        <v>0.87191537467700264</v>
      </c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>
      <c r="A23" t="s">
        <v>13</v>
      </c>
      <c r="B23">
        <v>0.74</v>
      </c>
      <c r="F23" s="1">
        <f t="shared" ref="F23:M23" si="67">F21+TIME(,6,)</f>
        <v>0.26666666666666661</v>
      </c>
      <c r="G23" s="1">
        <f t="shared" si="67"/>
        <v>0.28402777777777771</v>
      </c>
      <c r="H23" s="1">
        <f t="shared" si="67"/>
        <v>0.30138888888888882</v>
      </c>
      <c r="I23" s="1">
        <f t="shared" si="67"/>
        <v>0.31874999999999992</v>
      </c>
      <c r="J23" s="1">
        <f t="shared" si="67"/>
        <v>0.33611111111111103</v>
      </c>
      <c r="K23" s="1">
        <f t="shared" si="67"/>
        <v>0.35347222222222213</v>
      </c>
      <c r="L23" s="1">
        <f t="shared" si="67"/>
        <v>0.37083333333333329</v>
      </c>
      <c r="M23" s="1">
        <f t="shared" si="67"/>
        <v>0.38819444444444434</v>
      </c>
      <c r="N23" s="1"/>
      <c r="O23" s="1">
        <f t="shared" ref="O23:Q23" si="68">O21+TIME(,6,)</f>
        <v>0.40555555555555545</v>
      </c>
      <c r="P23" s="1">
        <f t="shared" ref="P23:AS23" si="69">P21+TIME(,6,)</f>
        <v>0.42291666666666661</v>
      </c>
      <c r="Q23" s="1">
        <f t="shared" si="68"/>
        <v>0.44027777777777771</v>
      </c>
      <c r="R23" s="1"/>
      <c r="S23" s="1">
        <f t="shared" si="69"/>
        <v>0.45763888888888876</v>
      </c>
      <c r="T23" s="1">
        <f t="shared" si="69"/>
        <v>0.47499999999999992</v>
      </c>
      <c r="U23" s="1">
        <f t="shared" si="69"/>
        <v>0.49236111111111103</v>
      </c>
      <c r="V23" s="1"/>
      <c r="W23" s="1">
        <f t="shared" si="69"/>
        <v>0.50972222222222219</v>
      </c>
      <c r="X23" s="1">
        <f t="shared" si="69"/>
        <v>0.52708333333333324</v>
      </c>
      <c r="Y23" s="1">
        <f t="shared" si="69"/>
        <v>0.5444444444444444</v>
      </c>
      <c r="Z23" s="1">
        <f t="shared" si="69"/>
        <v>0.56180555555555545</v>
      </c>
      <c r="AA23" s="1">
        <f t="shared" si="69"/>
        <v>0.57916666666666661</v>
      </c>
      <c r="AB23" s="1"/>
      <c r="AC23" s="1">
        <f t="shared" si="69"/>
        <v>0.59652777777777766</v>
      </c>
      <c r="AD23" s="1">
        <f t="shared" si="69"/>
        <v>0.61388888888888882</v>
      </c>
      <c r="AE23" s="1">
        <f t="shared" si="69"/>
        <v>0.63124999999999998</v>
      </c>
      <c r="AF23" s="1"/>
      <c r="AG23" s="1">
        <f t="shared" si="69"/>
        <v>0.64861111111111103</v>
      </c>
      <c r="AH23" s="1">
        <f t="shared" si="69"/>
        <v>0.66597222222222208</v>
      </c>
      <c r="AI23" s="1">
        <f t="shared" si="69"/>
        <v>0.68333333333333324</v>
      </c>
      <c r="AJ23" s="1"/>
      <c r="AK23" s="1">
        <f t="shared" si="69"/>
        <v>0.7006944444444444</v>
      </c>
      <c r="AL23" s="1">
        <f t="shared" si="69"/>
        <v>0.71805555555555556</v>
      </c>
      <c r="AM23" s="1">
        <f t="shared" si="69"/>
        <v>0.7354166666666665</v>
      </c>
      <c r="AN23" s="1">
        <f t="shared" si="69"/>
        <v>0.75277777777777766</v>
      </c>
      <c r="AO23" s="1">
        <f t="shared" si="69"/>
        <v>0.77013888888888882</v>
      </c>
      <c r="AP23" s="1">
        <f t="shared" si="69"/>
        <v>0.78749999999999987</v>
      </c>
      <c r="AQ23" s="1">
        <f t="shared" si="69"/>
        <v>0.80486111111111103</v>
      </c>
      <c r="AR23" s="1">
        <f t="shared" si="69"/>
        <v>0.82222222222222219</v>
      </c>
      <c r="AS23" s="1">
        <f t="shared" si="69"/>
        <v>0.83958333333333324</v>
      </c>
      <c r="AT23" s="1"/>
      <c r="AU23" s="1">
        <f>AU21+TIME(,6,)</f>
        <v>0.87430555555555556</v>
      </c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>
      <c r="A24" t="s">
        <v>14</v>
      </c>
      <c r="B24">
        <v>0.89</v>
      </c>
      <c r="F24" s="1">
        <f t="shared" ref="F24:M24" si="70">F23+TIME(,3,)</f>
        <v>0.26874999999999993</v>
      </c>
      <c r="G24" s="1">
        <f t="shared" si="70"/>
        <v>0.28611111111111104</v>
      </c>
      <c r="H24" s="1">
        <f t="shared" si="70"/>
        <v>0.30347222222222214</v>
      </c>
      <c r="I24" s="1">
        <f t="shared" si="70"/>
        <v>0.32083333333333325</v>
      </c>
      <c r="J24" s="1">
        <f t="shared" si="70"/>
        <v>0.33819444444444435</v>
      </c>
      <c r="K24" s="1">
        <f t="shared" si="70"/>
        <v>0.35555555555555546</v>
      </c>
      <c r="L24" s="1">
        <f t="shared" si="70"/>
        <v>0.37291666666666662</v>
      </c>
      <c r="M24" s="1">
        <f t="shared" si="70"/>
        <v>0.39027777777777767</v>
      </c>
      <c r="N24" s="1"/>
      <c r="O24" s="1">
        <f t="shared" ref="O24:AS24" si="71">O23+TIME(,3,)</f>
        <v>0.40763888888888877</v>
      </c>
      <c r="P24" s="1">
        <f t="shared" si="71"/>
        <v>0.42499999999999993</v>
      </c>
      <c r="Q24" s="1">
        <f t="shared" si="71"/>
        <v>0.44236111111111104</v>
      </c>
      <c r="R24" s="1"/>
      <c r="S24" s="1">
        <f t="shared" si="71"/>
        <v>0.45972222222222209</v>
      </c>
      <c r="T24" s="1">
        <f t="shared" si="71"/>
        <v>0.47708333333333325</v>
      </c>
      <c r="U24" s="1">
        <f t="shared" si="71"/>
        <v>0.49444444444444435</v>
      </c>
      <c r="V24" s="1"/>
      <c r="W24" s="1">
        <f t="shared" si="71"/>
        <v>0.51180555555555551</v>
      </c>
      <c r="X24" s="1">
        <f t="shared" si="71"/>
        <v>0.52916666666666656</v>
      </c>
      <c r="Y24" s="1">
        <f t="shared" si="71"/>
        <v>0.54652777777777772</v>
      </c>
      <c r="Z24" s="1">
        <f t="shared" si="71"/>
        <v>0.56388888888888877</v>
      </c>
      <c r="AA24" s="1">
        <f t="shared" si="71"/>
        <v>0.58124999999999993</v>
      </c>
      <c r="AB24" s="1"/>
      <c r="AC24" s="1">
        <f t="shared" si="71"/>
        <v>0.59861111111111098</v>
      </c>
      <c r="AD24" s="1">
        <f t="shared" si="71"/>
        <v>0.61597222222222214</v>
      </c>
      <c r="AE24" s="1">
        <f t="shared" si="71"/>
        <v>0.6333333333333333</v>
      </c>
      <c r="AF24" s="1"/>
      <c r="AG24" s="1">
        <f t="shared" si="71"/>
        <v>0.65069444444444435</v>
      </c>
      <c r="AH24" s="1">
        <f t="shared" si="71"/>
        <v>0.6680555555555554</v>
      </c>
      <c r="AI24" s="1">
        <f t="shared" si="71"/>
        <v>0.68541666666666656</v>
      </c>
      <c r="AJ24" s="1"/>
      <c r="AK24" s="1">
        <f t="shared" si="71"/>
        <v>0.70277777777777772</v>
      </c>
      <c r="AL24" s="1">
        <f t="shared" si="71"/>
        <v>0.72013888888888888</v>
      </c>
      <c r="AM24" s="1">
        <f t="shared" si="71"/>
        <v>0.73749999999999982</v>
      </c>
      <c r="AN24" s="1">
        <f t="shared" si="71"/>
        <v>0.75486111111111098</v>
      </c>
      <c r="AO24" s="1">
        <f t="shared" si="71"/>
        <v>0.77222222222222214</v>
      </c>
      <c r="AP24" s="1">
        <f t="shared" si="71"/>
        <v>0.78958333333333319</v>
      </c>
      <c r="AQ24" s="1">
        <f t="shared" si="71"/>
        <v>0.80694444444444435</v>
      </c>
      <c r="AR24" s="1">
        <f t="shared" si="71"/>
        <v>0.82430555555555551</v>
      </c>
      <c r="AS24" s="1">
        <f t="shared" si="71"/>
        <v>0.84166666666666656</v>
      </c>
      <c r="AT24" s="1"/>
      <c r="AU24" s="1">
        <f>AU23+TIME(,3,)</f>
        <v>0.87638888888888888</v>
      </c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>
      <c r="A25" t="s">
        <v>15</v>
      </c>
      <c r="B25">
        <v>0.28999999999999998</v>
      </c>
      <c r="F25" s="1">
        <f t="shared" ref="F25:G29" si="72">F24+(F$30-F$24)*$B25/SUM($B$25:$B$30)</f>
        <v>0.26926309271054488</v>
      </c>
      <c r="G25" s="1">
        <f t="shared" si="72"/>
        <v>0.28662420382165599</v>
      </c>
      <c r="H25" s="1">
        <f t="shared" ref="H25:I25" si="73">H24+(H$30-H$24)*$B25/SUM($B$25:$B$30)</f>
        <v>0.30398531493276709</v>
      </c>
      <c r="I25" s="1">
        <f t="shared" si="73"/>
        <v>0.3213464260438782</v>
      </c>
      <c r="J25" s="1">
        <f t="shared" ref="J25:K25" si="74">J24+(J$30-J$24)*$B25/SUM($B$25:$B$30)</f>
        <v>0.3387075371549893</v>
      </c>
      <c r="K25" s="1">
        <f t="shared" si="74"/>
        <v>0.35606864826610041</v>
      </c>
      <c r="L25" s="1">
        <f t="shared" ref="L25:M25" si="75">L24+(L$30-L$24)*$B25/SUM($B$25:$B$30)</f>
        <v>0.37342975937721157</v>
      </c>
      <c r="M25" s="1">
        <f t="shared" si="75"/>
        <v>0.39079087048832262</v>
      </c>
      <c r="N25" s="1"/>
      <c r="O25" s="1">
        <f t="shared" ref="O25:AD29" si="76">O24+(O$30-O$24)*$B25/SUM($B$25:$B$30)</f>
        <v>0.40815198159943372</v>
      </c>
      <c r="P25" s="1">
        <f t="shared" si="76"/>
        <v>0.42551309271054488</v>
      </c>
      <c r="Q25" s="1">
        <f t="shared" si="76"/>
        <v>0.44287420382165599</v>
      </c>
      <c r="R25" s="1"/>
      <c r="S25" s="1">
        <f t="shared" si="76"/>
        <v>0.46023531493276704</v>
      </c>
      <c r="T25" s="1">
        <f t="shared" si="76"/>
        <v>0.4775964260438782</v>
      </c>
      <c r="U25" s="1">
        <f t="shared" si="76"/>
        <v>0.4949575371549893</v>
      </c>
      <c r="V25" s="1"/>
      <c r="W25" s="1">
        <f t="shared" si="76"/>
        <v>0.51231864826610041</v>
      </c>
      <c r="X25" s="1">
        <f t="shared" si="76"/>
        <v>0.52967975937721146</v>
      </c>
      <c r="Y25" s="1">
        <f t="shared" si="76"/>
        <v>0.54704087048832262</v>
      </c>
      <c r="Z25" s="1">
        <f t="shared" si="76"/>
        <v>0.56440198159943367</v>
      </c>
      <c r="AA25" s="1">
        <f t="shared" si="76"/>
        <v>0.58176309271054483</v>
      </c>
      <c r="AB25" s="1"/>
      <c r="AC25" s="1">
        <f t="shared" si="76"/>
        <v>0.59912420382165588</v>
      </c>
      <c r="AD25" s="1">
        <f t="shared" si="76"/>
        <v>0.61648531493276704</v>
      </c>
      <c r="AE25" s="1">
        <f t="shared" ref="AE25:AP29" si="77">AE24+(AE$30-AE$24)*$B25/SUM($B$25:$B$30)</f>
        <v>0.6338464260438782</v>
      </c>
      <c r="AF25" s="1"/>
      <c r="AG25" s="1">
        <f t="shared" si="77"/>
        <v>0.65120753715498925</v>
      </c>
      <c r="AH25" s="1">
        <f t="shared" si="77"/>
        <v>0.6685686482661003</v>
      </c>
      <c r="AI25" s="1">
        <f t="shared" si="77"/>
        <v>0.68592975937721146</v>
      </c>
      <c r="AJ25" s="1"/>
      <c r="AK25" s="1">
        <f t="shared" si="77"/>
        <v>0.70329087048832262</v>
      </c>
      <c r="AL25" s="1">
        <f t="shared" si="77"/>
        <v>0.72065198159943378</v>
      </c>
      <c r="AM25" s="1">
        <f t="shared" si="77"/>
        <v>0.73801309271054472</v>
      </c>
      <c r="AN25" s="1">
        <f t="shared" si="77"/>
        <v>0.75537420382165588</v>
      </c>
      <c r="AO25" s="1">
        <f t="shared" si="77"/>
        <v>0.77273531493276704</v>
      </c>
      <c r="AP25" s="1">
        <f t="shared" si="77"/>
        <v>0.79009642604387809</v>
      </c>
      <c r="AQ25" s="1">
        <f t="shared" ref="AQ25:AS29" si="78">AQ24+(AQ$30-AQ$24)*$B25/SUM($B$25:$B$30)</f>
        <v>0.80745753715498925</v>
      </c>
      <c r="AR25" s="1">
        <f t="shared" si="78"/>
        <v>0.82481864826610041</v>
      </c>
      <c r="AS25" s="1">
        <f t="shared" si="78"/>
        <v>0.84217975937721146</v>
      </c>
      <c r="AT25" s="1"/>
      <c r="AU25" s="1">
        <f>AU24+(AU$30-AU$24)*$B25/SUM($B$25:$B$30)</f>
        <v>0.87690198159943378</v>
      </c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>
      <c r="A26" t="s">
        <v>5</v>
      </c>
      <c r="B26">
        <v>1.21</v>
      </c>
      <c r="F26" s="1">
        <f t="shared" si="72"/>
        <v>0.27140392781316341</v>
      </c>
      <c r="G26" s="1">
        <f t="shared" si="72"/>
        <v>0.28876503892427452</v>
      </c>
      <c r="H26" s="1">
        <f t="shared" ref="H26:I26" si="79">H25+(H$30-H$24)*$B26/SUM($B$25:$B$30)</f>
        <v>0.30612615003538562</v>
      </c>
      <c r="I26" s="1">
        <f t="shared" si="79"/>
        <v>0.32348726114649673</v>
      </c>
      <c r="J26" s="1">
        <f t="shared" ref="J26:K26" si="80">J25+(J$30-J$24)*$B26/SUM($B$25:$B$30)</f>
        <v>0.34084837225760783</v>
      </c>
      <c r="K26" s="1">
        <f t="shared" si="80"/>
        <v>0.35820948336871894</v>
      </c>
      <c r="L26" s="1">
        <f t="shared" ref="L26:M26" si="81">L25+(L$30-L$24)*$B26/SUM($B$25:$B$30)</f>
        <v>0.3755705944798301</v>
      </c>
      <c r="M26" s="1">
        <f t="shared" si="81"/>
        <v>0.39293170559094115</v>
      </c>
      <c r="N26" s="1"/>
      <c r="O26" s="1">
        <f t="shared" si="76"/>
        <v>0.41029281670205225</v>
      </c>
      <c r="P26" s="1">
        <f t="shared" si="76"/>
        <v>0.42765392781316341</v>
      </c>
      <c r="Q26" s="1">
        <f t="shared" si="76"/>
        <v>0.44501503892427452</v>
      </c>
      <c r="R26" s="1"/>
      <c r="S26" s="1">
        <f t="shared" si="76"/>
        <v>0.46237615003538557</v>
      </c>
      <c r="T26" s="1">
        <f t="shared" si="76"/>
        <v>0.47973726114649673</v>
      </c>
      <c r="U26" s="1">
        <f t="shared" si="76"/>
        <v>0.49709837225760783</v>
      </c>
      <c r="V26" s="1"/>
      <c r="W26" s="1">
        <f t="shared" si="76"/>
        <v>0.51445948336871894</v>
      </c>
      <c r="X26" s="1">
        <f t="shared" si="76"/>
        <v>0.53182059447982999</v>
      </c>
      <c r="Y26" s="1">
        <f t="shared" si="76"/>
        <v>0.54918170559094115</v>
      </c>
      <c r="Z26" s="1">
        <f t="shared" si="76"/>
        <v>0.5665428167020522</v>
      </c>
      <c r="AA26" s="1">
        <f t="shared" si="76"/>
        <v>0.58390392781316336</v>
      </c>
      <c r="AB26" s="1"/>
      <c r="AC26" s="1">
        <f t="shared" si="76"/>
        <v>0.60126503892427441</v>
      </c>
      <c r="AD26" s="1">
        <f t="shared" si="76"/>
        <v>0.61862615003538557</v>
      </c>
      <c r="AE26" s="1">
        <f t="shared" si="77"/>
        <v>0.63598726114649673</v>
      </c>
      <c r="AF26" s="1"/>
      <c r="AG26" s="1">
        <f t="shared" si="77"/>
        <v>0.65334837225760778</v>
      </c>
      <c r="AH26" s="1">
        <f t="shared" si="77"/>
        <v>0.67070948336871883</v>
      </c>
      <c r="AI26" s="1">
        <f t="shared" si="77"/>
        <v>0.68807059447982999</v>
      </c>
      <c r="AJ26" s="1"/>
      <c r="AK26" s="1">
        <f t="shared" si="77"/>
        <v>0.70543170559094115</v>
      </c>
      <c r="AL26" s="1">
        <f t="shared" si="77"/>
        <v>0.72279281670205231</v>
      </c>
      <c r="AM26" s="1">
        <f t="shared" si="77"/>
        <v>0.74015392781316325</v>
      </c>
      <c r="AN26" s="1">
        <f t="shared" si="77"/>
        <v>0.75751503892427441</v>
      </c>
      <c r="AO26" s="1">
        <f t="shared" si="77"/>
        <v>0.77487615003538557</v>
      </c>
      <c r="AP26" s="1">
        <f t="shared" si="77"/>
        <v>0.79223726114649662</v>
      </c>
      <c r="AQ26" s="1">
        <f t="shared" si="78"/>
        <v>0.80959837225760778</v>
      </c>
      <c r="AR26" s="1">
        <f t="shared" si="78"/>
        <v>0.82695948336871894</v>
      </c>
      <c r="AS26" s="1">
        <f t="shared" si="78"/>
        <v>0.84432059447982999</v>
      </c>
      <c r="AT26" s="1"/>
      <c r="AU26" s="1">
        <f>AU25+(AU$30-AU$24)*$B26/SUM($B$25:$B$30)</f>
        <v>0.87904281670205231</v>
      </c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>
      <c r="A27" t="s">
        <v>4</v>
      </c>
      <c r="B27">
        <v>0.4</v>
      </c>
      <c r="F27" s="1">
        <f t="shared" si="72"/>
        <v>0.27211164189667369</v>
      </c>
      <c r="G27" s="1">
        <f t="shared" si="72"/>
        <v>0.2894727530077848</v>
      </c>
      <c r="H27" s="1">
        <f t="shared" ref="H27:I27" si="82">H26+(H$30-H$24)*$B27/SUM($B$25:$B$30)</f>
        <v>0.3068338641188959</v>
      </c>
      <c r="I27" s="1">
        <f t="shared" si="82"/>
        <v>0.32419497523000701</v>
      </c>
      <c r="J27" s="1">
        <f t="shared" ref="J27:K27" si="83">J26+(J$30-J$24)*$B27/SUM($B$25:$B$30)</f>
        <v>0.34155608634111811</v>
      </c>
      <c r="K27" s="1">
        <f t="shared" si="83"/>
        <v>0.35891719745222922</v>
      </c>
      <c r="L27" s="1">
        <f t="shared" ref="L27:M27" si="84">L26+(L$30-L$24)*$B27/SUM($B$25:$B$30)</f>
        <v>0.37627830856334038</v>
      </c>
      <c r="M27" s="1">
        <f t="shared" si="84"/>
        <v>0.39363941967445143</v>
      </c>
      <c r="N27" s="1"/>
      <c r="O27" s="1">
        <f t="shared" si="76"/>
        <v>0.41100053078556253</v>
      </c>
      <c r="P27" s="1">
        <f t="shared" si="76"/>
        <v>0.42836164189667369</v>
      </c>
      <c r="Q27" s="1">
        <f t="shared" si="76"/>
        <v>0.4457227530077848</v>
      </c>
      <c r="R27" s="1"/>
      <c r="S27" s="1">
        <f t="shared" si="76"/>
        <v>0.46308386411889585</v>
      </c>
      <c r="T27" s="1">
        <f t="shared" si="76"/>
        <v>0.48044497523000701</v>
      </c>
      <c r="U27" s="1">
        <f t="shared" si="76"/>
        <v>0.49780608634111811</v>
      </c>
      <c r="V27" s="1"/>
      <c r="W27" s="1">
        <f t="shared" si="76"/>
        <v>0.51516719745222916</v>
      </c>
      <c r="X27" s="1">
        <f t="shared" si="76"/>
        <v>0.53252830856334021</v>
      </c>
      <c r="Y27" s="1">
        <f t="shared" si="76"/>
        <v>0.54988941967445137</v>
      </c>
      <c r="Z27" s="1">
        <f t="shared" si="76"/>
        <v>0.56725053078556242</v>
      </c>
      <c r="AA27" s="1">
        <f t="shared" si="76"/>
        <v>0.58461164189667358</v>
      </c>
      <c r="AB27" s="1"/>
      <c r="AC27" s="1">
        <f t="shared" si="76"/>
        <v>0.60197275300778463</v>
      </c>
      <c r="AD27" s="1">
        <f t="shared" si="76"/>
        <v>0.61933386411889579</v>
      </c>
      <c r="AE27" s="1">
        <f t="shared" si="77"/>
        <v>0.63669497523000695</v>
      </c>
      <c r="AF27" s="1"/>
      <c r="AG27" s="1">
        <f t="shared" si="77"/>
        <v>0.654056086341118</v>
      </c>
      <c r="AH27" s="1">
        <f t="shared" si="77"/>
        <v>0.67141719745222905</v>
      </c>
      <c r="AI27" s="1">
        <f t="shared" si="77"/>
        <v>0.68877830856334021</v>
      </c>
      <c r="AJ27" s="1"/>
      <c r="AK27" s="1">
        <f t="shared" si="77"/>
        <v>0.70613941967445137</v>
      </c>
      <c r="AL27" s="1">
        <f t="shared" si="77"/>
        <v>0.72350053078556253</v>
      </c>
      <c r="AM27" s="1">
        <f t="shared" si="77"/>
        <v>0.74086164189667347</v>
      </c>
      <c r="AN27" s="1">
        <f t="shared" si="77"/>
        <v>0.75822275300778463</v>
      </c>
      <c r="AO27" s="1">
        <f t="shared" si="77"/>
        <v>0.77558386411889579</v>
      </c>
      <c r="AP27" s="1">
        <f t="shared" si="77"/>
        <v>0.79294497523000684</v>
      </c>
      <c r="AQ27" s="1">
        <f t="shared" si="78"/>
        <v>0.810306086341118</v>
      </c>
      <c r="AR27" s="1">
        <f t="shared" si="78"/>
        <v>0.82766719745222916</v>
      </c>
      <c r="AS27" s="1">
        <f t="shared" si="78"/>
        <v>0.84502830856334021</v>
      </c>
      <c r="AT27" s="1"/>
      <c r="AU27" s="1">
        <f>AU26+(AU$30-AU$24)*$B27/SUM($B$25:$B$30)</f>
        <v>0.87975053078556253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>
      <c r="A28" t="s">
        <v>3</v>
      </c>
      <c r="B28">
        <v>0.36</v>
      </c>
      <c r="F28" s="1">
        <f t="shared" si="72"/>
        <v>0.27274858457183293</v>
      </c>
      <c r="G28" s="1">
        <f t="shared" si="72"/>
        <v>0.29010969568294404</v>
      </c>
      <c r="H28" s="1">
        <f t="shared" ref="H28:I28" si="85">H27+(H$30-H$24)*$B28/SUM($B$25:$B$30)</f>
        <v>0.30747080679405514</v>
      </c>
      <c r="I28" s="1">
        <f t="shared" si="85"/>
        <v>0.32483191790516625</v>
      </c>
      <c r="J28" s="1">
        <f t="shared" ref="J28:K28" si="86">J27+(J$30-J$24)*$B28/SUM($B$25:$B$30)</f>
        <v>0.34219302901627735</v>
      </c>
      <c r="K28" s="1">
        <f t="shared" si="86"/>
        <v>0.35955414012738846</v>
      </c>
      <c r="L28" s="1">
        <f t="shared" ref="L28:M28" si="87">L27+(L$30-L$24)*$B28/SUM($B$25:$B$30)</f>
        <v>0.37691525123849962</v>
      </c>
      <c r="M28" s="1">
        <f t="shared" si="87"/>
        <v>0.39427636234961067</v>
      </c>
      <c r="N28" s="1"/>
      <c r="O28" s="1">
        <f t="shared" si="76"/>
        <v>0.41163747346072177</v>
      </c>
      <c r="P28" s="1">
        <f t="shared" si="76"/>
        <v>0.42899858457183293</v>
      </c>
      <c r="Q28" s="1">
        <f t="shared" si="76"/>
        <v>0.44635969568294404</v>
      </c>
      <c r="R28" s="1"/>
      <c r="S28" s="1">
        <f t="shared" si="76"/>
        <v>0.46372080679405508</v>
      </c>
      <c r="T28" s="1">
        <f t="shared" si="76"/>
        <v>0.48108191790516625</v>
      </c>
      <c r="U28" s="1">
        <f t="shared" si="76"/>
        <v>0.49844302901627735</v>
      </c>
      <c r="V28" s="1"/>
      <c r="W28" s="1">
        <f t="shared" si="76"/>
        <v>0.5158041401273884</v>
      </c>
      <c r="X28" s="1">
        <f t="shared" si="76"/>
        <v>0.53316525123849945</v>
      </c>
      <c r="Y28" s="1">
        <f t="shared" si="76"/>
        <v>0.55052636234961061</v>
      </c>
      <c r="Z28" s="1">
        <f t="shared" si="76"/>
        <v>0.56788747346072166</v>
      </c>
      <c r="AA28" s="1">
        <f t="shared" si="76"/>
        <v>0.58524858457183282</v>
      </c>
      <c r="AB28" s="1"/>
      <c r="AC28" s="1">
        <f t="shared" si="76"/>
        <v>0.60260969568294387</v>
      </c>
      <c r="AD28" s="1">
        <f t="shared" si="76"/>
        <v>0.61997080679405503</v>
      </c>
      <c r="AE28" s="1">
        <f t="shared" si="77"/>
        <v>0.63733191790516619</v>
      </c>
      <c r="AF28" s="1"/>
      <c r="AG28" s="1">
        <f t="shared" si="77"/>
        <v>0.65469302901627724</v>
      </c>
      <c r="AH28" s="1">
        <f t="shared" si="77"/>
        <v>0.67205414012738829</v>
      </c>
      <c r="AI28" s="1">
        <f t="shared" si="77"/>
        <v>0.68941525123849945</v>
      </c>
      <c r="AJ28" s="1"/>
      <c r="AK28" s="1">
        <f t="shared" si="77"/>
        <v>0.70677636234961061</v>
      </c>
      <c r="AL28" s="1">
        <f t="shared" si="77"/>
        <v>0.72413747346072177</v>
      </c>
      <c r="AM28" s="1">
        <f t="shared" si="77"/>
        <v>0.74149858457183271</v>
      </c>
      <c r="AN28" s="1">
        <f t="shared" si="77"/>
        <v>0.75885969568294387</v>
      </c>
      <c r="AO28" s="1">
        <f t="shared" si="77"/>
        <v>0.77622080679405503</v>
      </c>
      <c r="AP28" s="1">
        <f t="shared" si="77"/>
        <v>0.79358191790516608</v>
      </c>
      <c r="AQ28" s="1">
        <f t="shared" si="78"/>
        <v>0.81094302901627724</v>
      </c>
      <c r="AR28" s="1">
        <f t="shared" si="78"/>
        <v>0.8283041401273884</v>
      </c>
      <c r="AS28" s="1">
        <f t="shared" si="78"/>
        <v>0.84566525123849945</v>
      </c>
      <c r="AT28" s="1"/>
      <c r="AU28" s="1">
        <f>AU27+(AU$30-AU$24)*$B28/SUM($B$25:$B$30)</f>
        <v>0.88038747346072177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>
      <c r="A29" t="s">
        <v>21</v>
      </c>
      <c r="B29">
        <v>0.28000000000000003</v>
      </c>
      <c r="F29" s="1">
        <f t="shared" si="72"/>
        <v>0.27324398443029013</v>
      </c>
      <c r="G29" s="1">
        <f t="shared" si="72"/>
        <v>0.29060509554140124</v>
      </c>
      <c r="H29" s="1">
        <f t="shared" ref="H29:I29" si="88">H28+(H$30-H$24)*$B29/SUM($B$25:$B$30)</f>
        <v>0.30796620665251234</v>
      </c>
      <c r="I29" s="1">
        <f t="shared" si="88"/>
        <v>0.32532731776362345</v>
      </c>
      <c r="J29" s="1">
        <f t="shared" ref="J29:K29" si="89">J28+(J$30-J$24)*$B29/SUM($B$25:$B$30)</f>
        <v>0.34268842887473455</v>
      </c>
      <c r="K29" s="1">
        <f t="shared" si="89"/>
        <v>0.36004953998584566</v>
      </c>
      <c r="L29" s="1">
        <f t="shared" ref="L29:M29" si="90">L28+(L$30-L$24)*$B29/SUM($B$25:$B$30)</f>
        <v>0.37741065109695682</v>
      </c>
      <c r="M29" s="1">
        <f t="shared" si="90"/>
        <v>0.39477176220806787</v>
      </c>
      <c r="N29" s="1"/>
      <c r="O29" s="1">
        <f t="shared" si="76"/>
        <v>0.41213287331917897</v>
      </c>
      <c r="P29" s="1">
        <f t="shared" si="76"/>
        <v>0.42949398443029013</v>
      </c>
      <c r="Q29" s="1">
        <f t="shared" si="76"/>
        <v>0.44685509554140124</v>
      </c>
      <c r="R29" s="1"/>
      <c r="S29" s="1">
        <f t="shared" si="76"/>
        <v>0.46421620665251229</v>
      </c>
      <c r="T29" s="1">
        <f t="shared" si="76"/>
        <v>0.48157731776362345</v>
      </c>
      <c r="U29" s="1">
        <f t="shared" si="76"/>
        <v>0.49893842887473455</v>
      </c>
      <c r="V29" s="1"/>
      <c r="W29" s="1">
        <f t="shared" si="76"/>
        <v>0.51629953998584555</v>
      </c>
      <c r="X29" s="1">
        <f t="shared" si="76"/>
        <v>0.5336606510969566</v>
      </c>
      <c r="Y29" s="1">
        <f t="shared" si="76"/>
        <v>0.55102176220806776</v>
      </c>
      <c r="Z29" s="1">
        <f t="shared" si="76"/>
        <v>0.56838287331917881</v>
      </c>
      <c r="AA29" s="1">
        <f t="shared" si="76"/>
        <v>0.58574398443028997</v>
      </c>
      <c r="AB29" s="1"/>
      <c r="AC29" s="1">
        <f t="shared" si="76"/>
        <v>0.60310509554140102</v>
      </c>
      <c r="AD29" s="1">
        <f t="shared" si="76"/>
        <v>0.62046620665251218</v>
      </c>
      <c r="AE29" s="1">
        <f t="shared" si="77"/>
        <v>0.63782731776362334</v>
      </c>
      <c r="AF29" s="1"/>
      <c r="AG29" s="1">
        <f t="shared" si="77"/>
        <v>0.65518842887473439</v>
      </c>
      <c r="AH29" s="1">
        <f t="shared" si="77"/>
        <v>0.67254953998584543</v>
      </c>
      <c r="AI29" s="1">
        <f t="shared" si="77"/>
        <v>0.6899106510969566</v>
      </c>
      <c r="AJ29" s="1"/>
      <c r="AK29" s="1">
        <f t="shared" si="77"/>
        <v>0.70727176220806776</v>
      </c>
      <c r="AL29" s="1">
        <f t="shared" si="77"/>
        <v>0.72463287331917892</v>
      </c>
      <c r="AM29" s="1">
        <f t="shared" si="77"/>
        <v>0.74199398443028985</v>
      </c>
      <c r="AN29" s="1">
        <f t="shared" si="77"/>
        <v>0.75935509554140102</v>
      </c>
      <c r="AO29" s="1">
        <f t="shared" si="77"/>
        <v>0.77671620665251218</v>
      </c>
      <c r="AP29" s="1">
        <f t="shared" si="77"/>
        <v>0.79407731776362322</v>
      </c>
      <c r="AQ29" s="1">
        <f t="shared" si="78"/>
        <v>0.81143842887473439</v>
      </c>
      <c r="AR29" s="1">
        <f t="shared" si="78"/>
        <v>0.82879953998584555</v>
      </c>
      <c r="AS29" s="1">
        <f t="shared" si="78"/>
        <v>0.8461606510969566</v>
      </c>
      <c r="AT29" s="1"/>
      <c r="AU29" s="1">
        <f>AU28+(AU$30-AU$24)*$B29/SUM($B$25:$B$30)</f>
        <v>0.88088287331917892</v>
      </c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>
      <c r="A30" t="s">
        <v>16</v>
      </c>
      <c r="B30">
        <v>0.6</v>
      </c>
      <c r="D30" s="1">
        <v>0.23958333333333334</v>
      </c>
      <c r="E30" s="1">
        <v>0.25694444444444448</v>
      </c>
      <c r="F30" s="1">
        <f t="shared" ref="F30:M30" si="91">F24+TIME(,8,)</f>
        <v>0.27430555555555547</v>
      </c>
      <c r="G30" s="1">
        <f t="shared" si="91"/>
        <v>0.29166666666666657</v>
      </c>
      <c r="H30" s="1">
        <f t="shared" si="91"/>
        <v>0.30902777777777768</v>
      </c>
      <c r="I30" s="1">
        <f t="shared" si="91"/>
        <v>0.32638888888888878</v>
      </c>
      <c r="J30" s="1">
        <f t="shared" si="91"/>
        <v>0.34374999999999989</v>
      </c>
      <c r="K30" s="1">
        <f t="shared" si="91"/>
        <v>0.36111111111111099</v>
      </c>
      <c r="L30" s="1">
        <f t="shared" si="91"/>
        <v>0.37847222222222215</v>
      </c>
      <c r="M30" s="1">
        <f t="shared" si="91"/>
        <v>0.3958333333333332</v>
      </c>
      <c r="N30" s="1">
        <v>0.37847222222222227</v>
      </c>
      <c r="O30" s="1">
        <f t="shared" ref="O30:Q30" si="92">O24+TIME(,8,)</f>
        <v>0.41319444444444431</v>
      </c>
      <c r="P30" s="1">
        <f t="shared" ref="P30:AS30" si="93">P24+TIME(,8,)</f>
        <v>0.43055555555555547</v>
      </c>
      <c r="Q30" s="1">
        <f t="shared" si="92"/>
        <v>0.44791666666666657</v>
      </c>
      <c r="R30" s="1">
        <v>0.43055555555555558</v>
      </c>
      <c r="S30" s="1">
        <f t="shared" si="93"/>
        <v>0.46527777777777762</v>
      </c>
      <c r="T30" s="1">
        <f t="shared" si="93"/>
        <v>0.48263888888888878</v>
      </c>
      <c r="U30" s="1">
        <f t="shared" si="93"/>
        <v>0.49999999999999989</v>
      </c>
      <c r="V30" s="1">
        <v>0.4826388888888889</v>
      </c>
      <c r="W30" s="1">
        <f t="shared" si="93"/>
        <v>0.51736111111111105</v>
      </c>
      <c r="X30" s="1">
        <f t="shared" si="93"/>
        <v>0.5347222222222221</v>
      </c>
      <c r="Y30" s="1">
        <f t="shared" si="93"/>
        <v>0.55208333333333326</v>
      </c>
      <c r="Z30" s="1">
        <f t="shared" si="93"/>
        <v>0.56944444444444431</v>
      </c>
      <c r="AA30" s="1">
        <f t="shared" si="93"/>
        <v>0.58680555555555547</v>
      </c>
      <c r="AB30" s="1">
        <v>0.56944444444444442</v>
      </c>
      <c r="AC30" s="1">
        <f t="shared" si="93"/>
        <v>0.60416666666666652</v>
      </c>
      <c r="AD30" s="1">
        <f t="shared" si="93"/>
        <v>0.62152777777777768</v>
      </c>
      <c r="AE30" s="1">
        <f t="shared" si="93"/>
        <v>0.63888888888888884</v>
      </c>
      <c r="AF30" s="1">
        <v>0.62152777777777779</v>
      </c>
      <c r="AG30" s="1">
        <f t="shared" si="93"/>
        <v>0.65624999999999989</v>
      </c>
      <c r="AH30" s="1">
        <f t="shared" si="93"/>
        <v>0.67361111111111094</v>
      </c>
      <c r="AI30" s="1">
        <f t="shared" si="93"/>
        <v>0.6909722222222221</v>
      </c>
      <c r="AJ30" s="1">
        <v>0.67361111111111116</v>
      </c>
      <c r="AK30" s="1">
        <f t="shared" si="93"/>
        <v>0.70833333333333326</v>
      </c>
      <c r="AL30" s="1">
        <f t="shared" si="93"/>
        <v>0.72569444444444442</v>
      </c>
      <c r="AM30" s="1">
        <f t="shared" si="93"/>
        <v>0.74305555555555536</v>
      </c>
      <c r="AN30" s="1">
        <f t="shared" si="93"/>
        <v>0.76041666666666652</v>
      </c>
      <c r="AO30" s="1">
        <f t="shared" si="93"/>
        <v>0.77777777777777768</v>
      </c>
      <c r="AP30" s="1">
        <f t="shared" si="93"/>
        <v>0.79513888888888873</v>
      </c>
      <c r="AQ30" s="1">
        <f t="shared" si="93"/>
        <v>0.81249999999999989</v>
      </c>
      <c r="AR30" s="1">
        <f t="shared" si="93"/>
        <v>0.82986111111111105</v>
      </c>
      <c r="AS30" s="1">
        <f t="shared" si="93"/>
        <v>0.8472222222222221</v>
      </c>
      <c r="AT30" s="1"/>
      <c r="AU30" s="1">
        <f>AU24+TIME(,8,)</f>
        <v>0.88194444444444442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>
      <c r="A31" t="s">
        <v>17</v>
      </c>
      <c r="B31">
        <v>0.51</v>
      </c>
      <c r="D31" s="1">
        <f t="shared" ref="D31:G32" si="94">D30+(D$33-D$30)*$B31/SUM($B$31:$B$33)</f>
        <v>0.2409351145038168</v>
      </c>
      <c r="E31" s="1">
        <f t="shared" si="94"/>
        <v>0.25829622561492793</v>
      </c>
      <c r="F31" s="1">
        <f t="shared" si="94"/>
        <v>0.27565733672603893</v>
      </c>
      <c r="G31" s="1">
        <f t="shared" si="94"/>
        <v>0.29301844783715003</v>
      </c>
      <c r="H31" s="1">
        <f t="shared" ref="H31:I31" si="95">H30+(H$33-H$30)*$B31/SUM($B$31:$B$33)</f>
        <v>0.31037955894826114</v>
      </c>
      <c r="I31" s="1">
        <f t="shared" si="95"/>
        <v>0.32774067005937224</v>
      </c>
      <c r="J31" s="1">
        <f t="shared" ref="J31:K31" si="96">J30+(J$33-J$30)*$B31/SUM($B$31:$B$33)</f>
        <v>0.34510178117048335</v>
      </c>
      <c r="K31" s="1">
        <f t="shared" si="96"/>
        <v>0.36246289228159445</v>
      </c>
      <c r="L31" s="1">
        <f t="shared" ref="L31:N31" si="97">L30+(L$33-L$30)*$B31/SUM($B$31:$B$33)</f>
        <v>0.37982400339270561</v>
      </c>
      <c r="M31" s="1">
        <f t="shared" si="97"/>
        <v>0.39718511450381666</v>
      </c>
      <c r="N31" s="1">
        <f t="shared" si="97"/>
        <v>0.37982400339270572</v>
      </c>
      <c r="O31" s="1">
        <f t="shared" ref="O31:AF32" si="98">O30+(O$33-O$30)*$B31/SUM($B$31:$B$33)</f>
        <v>0.41454622561492777</v>
      </c>
      <c r="P31" s="1">
        <f t="shared" si="98"/>
        <v>0.43190733672603893</v>
      </c>
      <c r="Q31" s="1">
        <f t="shared" si="98"/>
        <v>0.44926844783715003</v>
      </c>
      <c r="R31" s="1">
        <f t="shared" si="98"/>
        <v>0.43190733672603904</v>
      </c>
      <c r="S31" s="1">
        <f t="shared" si="98"/>
        <v>0.46662955894826108</v>
      </c>
      <c r="T31" s="1">
        <f t="shared" si="98"/>
        <v>0.48399067005937224</v>
      </c>
      <c r="U31" s="1">
        <f t="shared" si="98"/>
        <v>0.50135178117048329</v>
      </c>
      <c r="V31" s="1">
        <f t="shared" si="98"/>
        <v>0.48399067005937235</v>
      </c>
      <c r="W31" s="1">
        <f t="shared" si="98"/>
        <v>0.51871289228159445</v>
      </c>
      <c r="X31" s="1">
        <f t="shared" si="98"/>
        <v>0.5360740033927055</v>
      </c>
      <c r="Y31" s="1">
        <f t="shared" si="98"/>
        <v>0.55343511450381666</v>
      </c>
      <c r="Z31" s="1">
        <f t="shared" si="98"/>
        <v>0.57079622561492771</v>
      </c>
      <c r="AA31" s="1">
        <f t="shared" si="98"/>
        <v>0.58815733672603887</v>
      </c>
      <c r="AB31" s="1">
        <f t="shared" si="98"/>
        <v>0.57079622561492782</v>
      </c>
      <c r="AC31" s="1">
        <f t="shared" si="98"/>
        <v>0.60551844783714992</v>
      </c>
      <c r="AD31" s="1">
        <f t="shared" si="98"/>
        <v>0.62287955894826108</v>
      </c>
      <c r="AE31" s="1">
        <f t="shared" ref="AE31:AP32" si="99">AE30+(AE$33-AE$30)*$B31/SUM($B$31:$B$33)</f>
        <v>0.64024067005937224</v>
      </c>
      <c r="AF31" s="1">
        <f t="shared" si="98"/>
        <v>0.62287955894826119</v>
      </c>
      <c r="AG31" s="1">
        <f t="shared" si="99"/>
        <v>0.65760178117048329</v>
      </c>
      <c r="AH31" s="1">
        <f t="shared" si="99"/>
        <v>0.67496289228159434</v>
      </c>
      <c r="AI31" s="1">
        <f t="shared" si="99"/>
        <v>0.6923240033927055</v>
      </c>
      <c r="AJ31" s="1">
        <f t="shared" si="99"/>
        <v>0.67496289228159456</v>
      </c>
      <c r="AK31" s="1">
        <f t="shared" si="99"/>
        <v>0.70968511450381666</v>
      </c>
      <c r="AL31" s="1">
        <f t="shared" si="99"/>
        <v>0.72704622561492782</v>
      </c>
      <c r="AM31" s="1">
        <f t="shared" si="99"/>
        <v>0.74440733672603876</v>
      </c>
      <c r="AN31" s="1">
        <f t="shared" si="99"/>
        <v>0.76176844783714992</v>
      </c>
      <c r="AO31" s="1">
        <f t="shared" si="99"/>
        <v>0.77912955894826108</v>
      </c>
      <c r="AP31" s="1">
        <f t="shared" si="99"/>
        <v>0.79649067005937213</v>
      </c>
      <c r="AQ31" s="1">
        <f t="shared" ref="AQ31:AS32" si="100">AQ30+(AQ$33-AQ$30)*$B31/SUM($B$31:$B$33)</f>
        <v>0.81385178117048329</v>
      </c>
      <c r="AR31" s="1">
        <f t="shared" si="100"/>
        <v>0.83121289228159445</v>
      </c>
      <c r="AS31" s="1">
        <f t="shared" si="100"/>
        <v>0.8485740033927055</v>
      </c>
      <c r="AT31" s="1"/>
      <c r="AU31" s="1">
        <f>AU30+(AU$33-AU$30)*$B31/SUM($B$31:$B$33)</f>
        <v>0.88329622561492782</v>
      </c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>
      <c r="A32" t="s">
        <v>18</v>
      </c>
      <c r="B32">
        <v>0.4</v>
      </c>
      <c r="D32" s="1">
        <f t="shared" si="94"/>
        <v>0.24199533502968618</v>
      </c>
      <c r="E32" s="1">
        <f t="shared" si="94"/>
        <v>0.25935644614079734</v>
      </c>
      <c r="F32" s="1">
        <f t="shared" si="94"/>
        <v>0.27671755725190833</v>
      </c>
      <c r="G32" s="1">
        <f t="shared" si="94"/>
        <v>0.29407866836301944</v>
      </c>
      <c r="H32" s="1">
        <f t="shared" ref="H32:I32" si="101">H31+(H$33-H$30)*$B32/SUM($B$31:$B$33)</f>
        <v>0.31143977947413054</v>
      </c>
      <c r="I32" s="1">
        <f t="shared" si="101"/>
        <v>0.32880089058524165</v>
      </c>
      <c r="J32" s="1">
        <f t="shared" ref="J32:K32" si="102">J31+(J$33-J$30)*$B32/SUM($B$31:$B$33)</f>
        <v>0.34616200169635275</v>
      </c>
      <c r="K32" s="1">
        <f t="shared" si="102"/>
        <v>0.36352311280746386</v>
      </c>
      <c r="L32" s="1">
        <f t="shared" ref="L32:N32" si="103">L31+(L$33-L$30)*$B32/SUM($B$31:$B$33)</f>
        <v>0.38088422391857502</v>
      </c>
      <c r="M32" s="1">
        <f t="shared" si="103"/>
        <v>0.39824533502968607</v>
      </c>
      <c r="N32" s="1">
        <f t="shared" si="103"/>
        <v>0.38088422391857513</v>
      </c>
      <c r="O32" s="1">
        <f t="shared" si="98"/>
        <v>0.41560644614079717</v>
      </c>
      <c r="P32" s="1">
        <f t="shared" si="98"/>
        <v>0.43296755725190833</v>
      </c>
      <c r="Q32" s="1">
        <f t="shared" si="98"/>
        <v>0.45032866836301944</v>
      </c>
      <c r="R32" s="1">
        <f t="shared" si="98"/>
        <v>0.43296755725190844</v>
      </c>
      <c r="S32" s="1">
        <f t="shared" si="98"/>
        <v>0.46768977947413048</v>
      </c>
      <c r="T32" s="1">
        <f t="shared" si="98"/>
        <v>0.48505089058524165</v>
      </c>
      <c r="U32" s="1">
        <f t="shared" si="98"/>
        <v>0.50241200169635269</v>
      </c>
      <c r="V32" s="1">
        <f t="shared" si="98"/>
        <v>0.48505089058524176</v>
      </c>
      <c r="W32" s="1">
        <f t="shared" si="98"/>
        <v>0.51977311280746386</v>
      </c>
      <c r="X32" s="1">
        <f t="shared" si="98"/>
        <v>0.5371342239185749</v>
      </c>
      <c r="Y32" s="1">
        <f t="shared" si="98"/>
        <v>0.55449533502968607</v>
      </c>
      <c r="Z32" s="1">
        <f t="shared" si="98"/>
        <v>0.57185644614079711</v>
      </c>
      <c r="AA32" s="1">
        <f t="shared" si="98"/>
        <v>0.58921755725190827</v>
      </c>
      <c r="AB32" s="1">
        <f t="shared" si="98"/>
        <v>0.57185644614079723</v>
      </c>
      <c r="AC32" s="1">
        <f t="shared" si="98"/>
        <v>0.60657866836301932</v>
      </c>
      <c r="AD32" s="1">
        <f t="shared" si="98"/>
        <v>0.62393977947413048</v>
      </c>
      <c r="AE32" s="1">
        <f t="shared" si="99"/>
        <v>0.64130089058524165</v>
      </c>
      <c r="AF32" s="1">
        <f t="shared" si="98"/>
        <v>0.6239397794741306</v>
      </c>
      <c r="AG32" s="1">
        <f t="shared" si="99"/>
        <v>0.65866200169635269</v>
      </c>
      <c r="AH32" s="1">
        <f t="shared" si="99"/>
        <v>0.67602311280746374</v>
      </c>
      <c r="AI32" s="1">
        <f t="shared" si="99"/>
        <v>0.6933842239185749</v>
      </c>
      <c r="AJ32" s="1">
        <f t="shared" si="99"/>
        <v>0.67602311280746397</v>
      </c>
      <c r="AK32" s="1">
        <f t="shared" si="99"/>
        <v>0.71074533502968607</v>
      </c>
      <c r="AL32" s="1">
        <f t="shared" si="99"/>
        <v>0.72810644614079723</v>
      </c>
      <c r="AM32" s="1">
        <f t="shared" si="99"/>
        <v>0.74546755725190816</v>
      </c>
      <c r="AN32" s="1">
        <f t="shared" si="99"/>
        <v>0.76282866836301932</v>
      </c>
      <c r="AO32" s="1">
        <f t="shared" si="99"/>
        <v>0.78018977947413048</v>
      </c>
      <c r="AP32" s="1">
        <f t="shared" si="99"/>
        <v>0.79755089058524153</v>
      </c>
      <c r="AQ32" s="1">
        <f t="shared" si="100"/>
        <v>0.81491200169635269</v>
      </c>
      <c r="AR32" s="1">
        <f t="shared" si="100"/>
        <v>0.83227311280746386</v>
      </c>
      <c r="AS32" s="1">
        <f t="shared" si="100"/>
        <v>0.8496342239185749</v>
      </c>
      <c r="AT32" s="1"/>
      <c r="AU32" s="1">
        <f>AU31+(AU$33-AU$30)*$B32/SUM($B$31:$B$33)</f>
        <v>0.88435644614079723</v>
      </c>
      <c r="AV32" s="1"/>
      <c r="AW32" s="1"/>
      <c r="AX32" s="1"/>
      <c r="AY32" s="1"/>
      <c r="AZ32" s="1"/>
      <c r="BA32" s="1"/>
      <c r="BC32" s="1"/>
      <c r="BD32" s="1"/>
    </row>
    <row r="33" spans="1:56">
      <c r="A33" t="s">
        <v>19</v>
      </c>
      <c r="B33">
        <v>0.4</v>
      </c>
      <c r="D33" s="1">
        <f t="shared" ref="D33:M33" si="104">D30+TIME(,5,)</f>
        <v>0.24305555555555555</v>
      </c>
      <c r="E33" s="1">
        <f t="shared" si="104"/>
        <v>0.26041666666666669</v>
      </c>
      <c r="F33" s="1">
        <f t="shared" si="104"/>
        <v>0.27777777777777768</v>
      </c>
      <c r="G33" s="1">
        <f t="shared" si="104"/>
        <v>0.29513888888888878</v>
      </c>
      <c r="H33" s="1">
        <f t="shared" si="104"/>
        <v>0.31249999999999989</v>
      </c>
      <c r="I33" s="1">
        <f t="shared" si="104"/>
        <v>0.32986111111111099</v>
      </c>
      <c r="J33" s="1">
        <f t="shared" si="104"/>
        <v>0.3472222222222221</v>
      </c>
      <c r="K33" s="1">
        <f t="shared" si="104"/>
        <v>0.3645833333333332</v>
      </c>
      <c r="L33" s="1">
        <f t="shared" si="104"/>
        <v>0.38194444444444436</v>
      </c>
      <c r="M33" s="1">
        <f t="shared" si="104"/>
        <v>0.39930555555555541</v>
      </c>
      <c r="N33" s="1">
        <f t="shared" ref="N33:O33" si="105">N30+TIME(,5,)</f>
        <v>0.38194444444444448</v>
      </c>
      <c r="O33" s="1">
        <f t="shared" si="105"/>
        <v>0.41666666666666652</v>
      </c>
      <c r="P33" s="1">
        <f t="shared" ref="P33:AS33" si="106">P30+TIME(,5,)</f>
        <v>0.43402777777777768</v>
      </c>
      <c r="Q33" s="1">
        <f t="shared" si="106"/>
        <v>0.45138888888888878</v>
      </c>
      <c r="R33" s="1">
        <f t="shared" si="106"/>
        <v>0.43402777777777779</v>
      </c>
      <c r="S33" s="1">
        <f t="shared" si="106"/>
        <v>0.46874999999999983</v>
      </c>
      <c r="T33" s="1">
        <f t="shared" ref="T33" si="107">T30+TIME(,5,)</f>
        <v>0.48611111111111099</v>
      </c>
      <c r="U33" s="1">
        <f t="shared" si="106"/>
        <v>0.5034722222222221</v>
      </c>
      <c r="V33" s="1">
        <f t="shared" ref="V33" si="108">V30+TIME(,5,)</f>
        <v>0.4861111111111111</v>
      </c>
      <c r="W33" s="1">
        <f t="shared" si="106"/>
        <v>0.52083333333333326</v>
      </c>
      <c r="X33" s="1">
        <f t="shared" si="106"/>
        <v>0.53819444444444431</v>
      </c>
      <c r="Y33" s="1">
        <f t="shared" si="106"/>
        <v>0.55555555555555547</v>
      </c>
      <c r="Z33" s="1">
        <f t="shared" si="106"/>
        <v>0.57291666666666652</v>
      </c>
      <c r="AA33" s="1">
        <f t="shared" si="106"/>
        <v>0.59027777777777768</v>
      </c>
      <c r="AB33" s="1">
        <f t="shared" si="106"/>
        <v>0.57291666666666663</v>
      </c>
      <c r="AC33" s="1">
        <f t="shared" si="106"/>
        <v>0.60763888888888873</v>
      </c>
      <c r="AD33" s="1">
        <f t="shared" si="106"/>
        <v>0.62499999999999989</v>
      </c>
      <c r="AE33" s="1">
        <f t="shared" si="106"/>
        <v>0.64236111111111105</v>
      </c>
      <c r="AF33" s="1">
        <f t="shared" ref="AF33" si="109">AF30+TIME(,5,)</f>
        <v>0.625</v>
      </c>
      <c r="AG33" s="1">
        <f t="shared" si="106"/>
        <v>0.6597222222222221</v>
      </c>
      <c r="AH33" s="1">
        <f t="shared" si="106"/>
        <v>0.67708333333333315</v>
      </c>
      <c r="AI33" s="1">
        <f t="shared" si="106"/>
        <v>0.69444444444444431</v>
      </c>
      <c r="AJ33" s="1">
        <f t="shared" si="106"/>
        <v>0.67708333333333337</v>
      </c>
      <c r="AK33" s="1">
        <f t="shared" si="106"/>
        <v>0.71180555555555547</v>
      </c>
      <c r="AL33" s="1">
        <f t="shared" si="106"/>
        <v>0.72916666666666663</v>
      </c>
      <c r="AM33" s="1">
        <f t="shared" si="106"/>
        <v>0.74652777777777757</v>
      </c>
      <c r="AN33" s="1">
        <f t="shared" si="106"/>
        <v>0.76388888888888873</v>
      </c>
      <c r="AO33" s="1">
        <f t="shared" si="106"/>
        <v>0.78124999999999989</v>
      </c>
      <c r="AP33" s="1">
        <f t="shared" si="106"/>
        <v>0.79861111111111094</v>
      </c>
      <c r="AQ33" s="1">
        <f t="shared" si="106"/>
        <v>0.8159722222222221</v>
      </c>
      <c r="AR33" s="1">
        <f t="shared" si="106"/>
        <v>0.83333333333333326</v>
      </c>
      <c r="AS33" s="1">
        <f t="shared" si="106"/>
        <v>0.85069444444444431</v>
      </c>
      <c r="AT33" s="1"/>
      <c r="AU33" s="1">
        <f>AU30+TIME(,5,)</f>
        <v>0.88541666666666663</v>
      </c>
      <c r="AV33" s="1"/>
      <c r="AW33" s="1"/>
      <c r="AX33" s="1"/>
      <c r="AY33" s="1"/>
      <c r="AZ33" s="1"/>
      <c r="BA33" s="1"/>
      <c r="BC33" s="1"/>
      <c r="BD33" s="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33"/>
  <sheetViews>
    <sheetView workbookViewId="0"/>
  </sheetViews>
  <sheetFormatPr defaultRowHeight="15"/>
  <cols>
    <col min="1" max="1" width="42.140625" bestFit="1" customWidth="1"/>
    <col min="2" max="2" width="0" hidden="1" customWidth="1"/>
  </cols>
  <sheetData>
    <row r="1" spans="1:49" ht="30">
      <c r="A1" s="2" t="s">
        <v>24</v>
      </c>
      <c r="D1">
        <v>1</v>
      </c>
      <c r="E1">
        <v>1</v>
      </c>
      <c r="F1">
        <v>1</v>
      </c>
      <c r="G1">
        <v>1</v>
      </c>
      <c r="H1">
        <v>1</v>
      </c>
      <c r="I1">
        <v>2</v>
      </c>
      <c r="J1">
        <v>2</v>
      </c>
      <c r="K1">
        <v>2</v>
      </c>
      <c r="L1">
        <v>1</v>
      </c>
      <c r="M1">
        <v>1</v>
      </c>
      <c r="N1">
        <v>2</v>
      </c>
      <c r="O1">
        <v>2</v>
      </c>
      <c r="P1">
        <v>1</v>
      </c>
      <c r="Q1">
        <v>1</v>
      </c>
      <c r="R1">
        <v>1</v>
      </c>
      <c r="S1">
        <v>1</v>
      </c>
      <c r="T1">
        <v>2</v>
      </c>
      <c r="U1">
        <v>2</v>
      </c>
      <c r="V1">
        <v>1</v>
      </c>
      <c r="W1">
        <v>2</v>
      </c>
      <c r="X1">
        <v>1</v>
      </c>
      <c r="Y1">
        <v>2</v>
      </c>
      <c r="Z1">
        <v>1</v>
      </c>
      <c r="AA1">
        <v>1</v>
      </c>
      <c r="AB1">
        <v>1</v>
      </c>
      <c r="AC1">
        <v>1</v>
      </c>
      <c r="AD1">
        <v>1</v>
      </c>
      <c r="AE1">
        <v>1</v>
      </c>
      <c r="AF1">
        <v>1</v>
      </c>
    </row>
    <row r="2" spans="1:49">
      <c r="A2" t="s">
        <v>0</v>
      </c>
      <c r="B2">
        <v>0</v>
      </c>
      <c r="E2" s="1">
        <v>0.25</v>
      </c>
      <c r="F2" s="1">
        <v>0.28472222222222221</v>
      </c>
      <c r="G2" s="1">
        <f>F33</f>
        <v>0.31944444444444431</v>
      </c>
      <c r="H2" s="1">
        <f>G33</f>
        <v>0.35416666666666641</v>
      </c>
      <c r="I2" s="1"/>
      <c r="J2" s="1">
        <f>I33</f>
        <v>0.3888888888888889</v>
      </c>
      <c r="K2" s="1">
        <f>J33</f>
        <v>0.42361111111111099</v>
      </c>
      <c r="L2" s="1"/>
      <c r="M2" s="1">
        <v>0.44097222222222227</v>
      </c>
      <c r="N2" s="1">
        <v>0.45833333333333331</v>
      </c>
      <c r="O2" s="1">
        <f>N33</f>
        <v>0.49305555555555541</v>
      </c>
      <c r="P2" s="1">
        <f>M33</f>
        <v>0.47569444444444436</v>
      </c>
      <c r="Q2" s="1">
        <f>P33</f>
        <v>0.51041666666666652</v>
      </c>
      <c r="R2" s="1">
        <f>Q33</f>
        <v>0.54513888888888862</v>
      </c>
      <c r="S2" s="1">
        <f>R33</f>
        <v>0.57986111111111072</v>
      </c>
      <c r="T2" s="1"/>
      <c r="U2" s="1">
        <f>T33</f>
        <v>0.59722222222222221</v>
      </c>
      <c r="V2" s="1">
        <f>S33</f>
        <v>0.61458333333333282</v>
      </c>
      <c r="W2" s="1">
        <v>0.63194444444444442</v>
      </c>
      <c r="X2" s="1">
        <f>V33</f>
        <v>0.64930555555555491</v>
      </c>
      <c r="Y2" s="1">
        <v>0.66666666666666663</v>
      </c>
      <c r="Z2" s="1"/>
      <c r="AA2" s="1">
        <f t="shared" ref="AA2:AF2" si="0">Z33</f>
        <v>0.70138888888888884</v>
      </c>
      <c r="AB2" s="1">
        <f t="shared" si="0"/>
        <v>0.73611111111111094</v>
      </c>
      <c r="AC2" s="1">
        <f t="shared" si="0"/>
        <v>0.77083333333333304</v>
      </c>
      <c r="AD2" s="1">
        <f t="shared" si="0"/>
        <v>0.80555555555555514</v>
      </c>
      <c r="AE2" s="1">
        <f t="shared" si="0"/>
        <v>0.84027777777777724</v>
      </c>
      <c r="AF2" s="1">
        <f t="shared" si="0"/>
        <v>0.87499999999999933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>
      <c r="A3" t="s">
        <v>20</v>
      </c>
      <c r="B3">
        <v>0.85</v>
      </c>
      <c r="E3" s="1">
        <f t="shared" ref="E3:K4" si="1">E2+(E$5-E$2)*$B3/SUM($B$3:$B$5)</f>
        <v>0.25206390831390829</v>
      </c>
      <c r="F3" s="1">
        <f t="shared" si="1"/>
        <v>0.2867861305361305</v>
      </c>
      <c r="G3" s="1">
        <f t="shared" si="1"/>
        <v>0.3215083527583526</v>
      </c>
      <c r="H3" s="1">
        <f t="shared" si="1"/>
        <v>0.3562305749805747</v>
      </c>
      <c r="I3" s="1"/>
      <c r="J3" s="1">
        <f t="shared" si="1"/>
        <v>0.39095279720279719</v>
      </c>
      <c r="K3" s="1">
        <f t="shared" si="1"/>
        <v>0.42567501942501929</v>
      </c>
      <c r="L3" s="1"/>
      <c r="M3" s="1">
        <f t="shared" ref="M3:N4" si="2">M2+(M$5-M$2)*$B3/SUM($B$3:$B$5)</f>
        <v>0.44303613053613056</v>
      </c>
      <c r="N3" s="1">
        <f t="shared" si="2"/>
        <v>0.46039724164724161</v>
      </c>
      <c r="O3" s="1">
        <f t="shared" ref="O3" si="3">O2+(O$5-O$2)*$B3/SUM($B$3:$B$5)</f>
        <v>0.49470668220668207</v>
      </c>
      <c r="P3" s="1">
        <f t="shared" ref="P3:X4" si="4">P2+(P$5-P$2)*$B3/SUM($B$3:$B$5)</f>
        <v>0.47775835275835266</v>
      </c>
      <c r="Q3" s="1">
        <f t="shared" si="4"/>
        <v>0.51248057498057487</v>
      </c>
      <c r="R3" s="1">
        <f t="shared" si="4"/>
        <v>0.54720279720279696</v>
      </c>
      <c r="S3" s="1">
        <f t="shared" si="4"/>
        <v>0.58192501942501906</v>
      </c>
      <c r="T3" s="1"/>
      <c r="U3" s="1">
        <f t="shared" ref="U3:Y4" si="5">U2+(U$5-U$2)*$B3/SUM($B$3:$B$5)</f>
        <v>0.59928613053613056</v>
      </c>
      <c r="V3" s="1">
        <f t="shared" si="4"/>
        <v>0.61664724164724116</v>
      </c>
      <c r="W3" s="1">
        <f t="shared" si="5"/>
        <v>0.63400835275835277</v>
      </c>
      <c r="X3" s="1">
        <f t="shared" si="4"/>
        <v>0.65095668220668157</v>
      </c>
      <c r="Y3" s="1">
        <f t="shared" si="5"/>
        <v>0.66873057498057498</v>
      </c>
      <c r="Z3" s="1"/>
      <c r="AA3" s="1">
        <f t="shared" ref="AA3:AF4" si="6">AA2+(AA$5-AA$2)*$B3/SUM($B$3:$B$5)</f>
        <v>0.70345279720279719</v>
      </c>
      <c r="AB3" s="1">
        <f t="shared" si="6"/>
        <v>0.73817501942501929</v>
      </c>
      <c r="AC3" s="1">
        <f t="shared" si="6"/>
        <v>0.77289724164724138</v>
      </c>
      <c r="AD3" s="1">
        <f t="shared" si="6"/>
        <v>0.80761946386946348</v>
      </c>
      <c r="AE3" s="1">
        <f t="shared" si="6"/>
        <v>0.84234168609168558</v>
      </c>
      <c r="AF3" s="1">
        <f t="shared" si="6"/>
        <v>0.87665112665112599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>
      <c r="A4" t="s">
        <v>1</v>
      </c>
      <c r="B4">
        <v>0.34</v>
      </c>
      <c r="E4" s="1">
        <f t="shared" si="1"/>
        <v>0.25288947163947162</v>
      </c>
      <c r="F4" s="1">
        <f t="shared" si="1"/>
        <v>0.28761169386169383</v>
      </c>
      <c r="G4" s="1">
        <f t="shared" si="1"/>
        <v>0.32233391608391593</v>
      </c>
      <c r="H4" s="1">
        <f t="shared" si="1"/>
        <v>0.35705613830613803</v>
      </c>
      <c r="I4" s="1"/>
      <c r="J4" s="1">
        <f t="shared" si="1"/>
        <v>0.39177836052836051</v>
      </c>
      <c r="K4" s="1">
        <f t="shared" si="1"/>
        <v>0.42650058275058261</v>
      </c>
      <c r="L4" s="1"/>
      <c r="M4" s="1">
        <f t="shared" si="2"/>
        <v>0.44386169386169388</v>
      </c>
      <c r="N4" s="1">
        <f t="shared" si="2"/>
        <v>0.46122280497280493</v>
      </c>
      <c r="O4" s="1">
        <f>O3+TIME(0,1,0)</f>
        <v>0.49540112665112651</v>
      </c>
      <c r="P4" s="1">
        <f t="shared" si="4"/>
        <v>0.47858391608391598</v>
      </c>
      <c r="Q4" s="1">
        <f t="shared" si="4"/>
        <v>0.51330613830613814</v>
      </c>
      <c r="R4" s="1">
        <f t="shared" si="4"/>
        <v>0.54802836052836024</v>
      </c>
      <c r="S4" s="1">
        <f t="shared" si="4"/>
        <v>0.58275058275058234</v>
      </c>
      <c r="T4" s="1"/>
      <c r="U4" s="1">
        <f t="shared" si="5"/>
        <v>0.60011169386169383</v>
      </c>
      <c r="V4" s="1">
        <f t="shared" si="4"/>
        <v>0.61747280497280443</v>
      </c>
      <c r="W4" s="1">
        <f t="shared" si="5"/>
        <v>0.63483391608391604</v>
      </c>
      <c r="X4" s="1">
        <f>X3+TIME(0,1,0)</f>
        <v>0.65165112665112601</v>
      </c>
      <c r="Y4" s="1">
        <f t="shared" si="5"/>
        <v>0.66955613830613825</v>
      </c>
      <c r="Z4" s="1"/>
      <c r="AA4" s="1">
        <f t="shared" si="6"/>
        <v>0.70427836052836046</v>
      </c>
      <c r="AB4" s="1">
        <f t="shared" si="6"/>
        <v>0.73900058275058256</v>
      </c>
      <c r="AC4" s="1">
        <f t="shared" si="6"/>
        <v>0.77372280497280466</v>
      </c>
      <c r="AD4" s="1">
        <f t="shared" si="6"/>
        <v>0.80844502719502676</v>
      </c>
      <c r="AE4" s="1">
        <f t="shared" si="6"/>
        <v>0.84316724941724885</v>
      </c>
      <c r="AF4" s="1">
        <f>AF3+TIME(0,1,0)</f>
        <v>0.87734557109557043</v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>
      <c r="A5" t="s">
        <v>2</v>
      </c>
      <c r="B5">
        <v>0.24</v>
      </c>
      <c r="E5" s="1">
        <f t="shared" ref="E5:H5" si="7">E2+TIME(,5,)</f>
        <v>0.25347222222222221</v>
      </c>
      <c r="F5" s="1">
        <f t="shared" si="7"/>
        <v>0.28819444444444442</v>
      </c>
      <c r="G5" s="1">
        <f t="shared" si="7"/>
        <v>0.32291666666666652</v>
      </c>
      <c r="H5" s="1">
        <f t="shared" si="7"/>
        <v>0.35763888888888862</v>
      </c>
      <c r="I5" s="1"/>
      <c r="J5" s="1">
        <f t="shared" ref="J5:K5" si="8">J2+TIME(,5,)</f>
        <v>0.3923611111111111</v>
      </c>
      <c r="K5" s="1">
        <f t="shared" si="8"/>
        <v>0.4270833333333332</v>
      </c>
      <c r="L5" s="1"/>
      <c r="M5" s="1">
        <f t="shared" ref="M5:N5" si="9">M2+TIME(,5,)</f>
        <v>0.44444444444444448</v>
      </c>
      <c r="N5" s="1">
        <f t="shared" si="9"/>
        <v>0.46180555555555552</v>
      </c>
      <c r="O5" s="1">
        <f>O2+TIME(,4,)</f>
        <v>0.49583333333333318</v>
      </c>
      <c r="P5" s="1">
        <f>P2+TIME(,5,)</f>
        <v>0.47916666666666657</v>
      </c>
      <c r="Q5" s="1">
        <f>Q2+TIME(,5,)</f>
        <v>0.51388888888888873</v>
      </c>
      <c r="R5" s="1">
        <f>R2+TIME(,5,)</f>
        <v>0.54861111111111083</v>
      </c>
      <c r="S5" s="1">
        <f>S2+TIME(,5,)</f>
        <v>0.58333333333333293</v>
      </c>
      <c r="T5" s="1"/>
      <c r="U5" s="1">
        <f t="shared" ref="U5:W5" si="10">U2+TIME(,5,)</f>
        <v>0.60069444444444442</v>
      </c>
      <c r="V5" s="1">
        <f>V2+TIME(,5,)</f>
        <v>0.61805555555555503</v>
      </c>
      <c r="W5" s="1">
        <f t="shared" si="10"/>
        <v>0.63541666666666663</v>
      </c>
      <c r="X5" s="1">
        <f>X2+TIME(,4,)</f>
        <v>0.65208333333333268</v>
      </c>
      <c r="Y5" s="1">
        <f t="shared" ref="Y5" si="11">Y2+TIME(,5,)</f>
        <v>0.67013888888888884</v>
      </c>
      <c r="Z5" s="1"/>
      <c r="AA5" s="1">
        <f t="shared" ref="AA5:AE5" si="12">AA2+TIME(,5,)</f>
        <v>0.70486111111111105</v>
      </c>
      <c r="AB5" s="1">
        <f t="shared" si="12"/>
        <v>0.73958333333333315</v>
      </c>
      <c r="AC5" s="1">
        <f t="shared" si="12"/>
        <v>0.77430555555555525</v>
      </c>
      <c r="AD5" s="1">
        <f t="shared" si="12"/>
        <v>0.80902777777777735</v>
      </c>
      <c r="AE5" s="1">
        <f t="shared" si="12"/>
        <v>0.84374999999999944</v>
      </c>
      <c r="AF5" s="1">
        <f>AF2+TIME(,4,)</f>
        <v>0.8777777777777771</v>
      </c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>
      <c r="A6" t="s">
        <v>21</v>
      </c>
      <c r="B6">
        <v>0.46</v>
      </c>
      <c r="E6" s="1">
        <f>E5+(E$10-E$5)*$B6/SUM($B$6:$B$10)</f>
        <v>0.25435606060606059</v>
      </c>
      <c r="F6" s="1">
        <f>F5+(F$10-F$5)*$B6/SUM($B$6:$B$10)</f>
        <v>0.2890782828282828</v>
      </c>
      <c r="G6" s="1">
        <f>G5+(G$10-G$5)*$B6/SUM($B$6:$B$10)</f>
        <v>0.32380050505050489</v>
      </c>
      <c r="H6" s="1">
        <f>H5+(H$10-H$5)*$B6/SUM($B$6:$B$10)</f>
        <v>0.35852272727272699</v>
      </c>
      <c r="I6" s="1"/>
      <c r="J6" s="1">
        <f>J5+(J$10-J$5)*$B6/SUM($B$6:$B$10)</f>
        <v>0.39324494949494948</v>
      </c>
      <c r="K6" s="1">
        <f>K5+(K$10-K$5)*$B6/SUM($B$6:$B$10)</f>
        <v>0.42796717171717158</v>
      </c>
      <c r="L6" s="1"/>
      <c r="M6" s="1">
        <f t="shared" ref="M6:R9" si="13">M5+(M$10-M$5)*$B6/SUM($B$6:$B$10)</f>
        <v>0.44532828282828285</v>
      </c>
      <c r="N6" s="1">
        <f>N5+(N$10-N$5)*$B6/SUM($B$6:$B$10)</f>
        <v>0.4626893939393939</v>
      </c>
      <c r="O6" s="1">
        <f>O5+TIME(0,1,0)</f>
        <v>0.49652777777777762</v>
      </c>
      <c r="P6" s="1">
        <f>P5+(P$10-P$5)*$B6/SUM($B$6:$B$10)</f>
        <v>0.48005050505050495</v>
      </c>
      <c r="Q6" s="1">
        <f>Q5+(Q$10-Q$5)*$B6/SUM($B$6:$B$10)</f>
        <v>0.51477272727272716</v>
      </c>
      <c r="R6" s="1">
        <f>R5+(R$10-R$5)*$B6/SUM($B$6:$B$10)</f>
        <v>0.54949494949494926</v>
      </c>
      <c r="S6" s="1">
        <f>S5+(S$10-S$5)*$B6/SUM($B$6:$B$10)</f>
        <v>0.58421717171717136</v>
      </c>
      <c r="T6" s="1"/>
      <c r="U6" s="1">
        <f>U5+(U$10-U$5)*$B6/SUM($B$6:$B$10)</f>
        <v>0.60157828282828285</v>
      </c>
      <c r="V6" s="1">
        <f>V5+(V$10-V$5)*$B6/SUM($B$6:$B$10)</f>
        <v>0.61893939393939346</v>
      </c>
      <c r="W6" s="1">
        <f>W5+(W$10-W$5)*$B6/SUM($B$6:$B$10)</f>
        <v>0.63630050505050506</v>
      </c>
      <c r="X6" s="1">
        <f>X5+TIME(0,1,0)</f>
        <v>0.65277777777777712</v>
      </c>
      <c r="Y6" s="1">
        <f>Y5+(Y$10-Y$5)*$B6/SUM($B$6:$B$10)</f>
        <v>0.67102272727272727</v>
      </c>
      <c r="Z6" s="1"/>
      <c r="AA6" s="1">
        <f>AA5+(AA$10-AA$5)*$B6/SUM($B$6:$B$10)</f>
        <v>0.70574494949494948</v>
      </c>
      <c r="AB6" s="1">
        <f>AB5+(AB$10-AB$5)*$B6/SUM($B$6:$B$10)</f>
        <v>0.74046717171717158</v>
      </c>
      <c r="AC6" s="1">
        <f>AC5+(AC$10-AC$5)*$B6/SUM($B$6:$B$10)</f>
        <v>0.77518939393939368</v>
      </c>
      <c r="AD6" s="1">
        <f>AD5+(AD$10-AD$5)*$B6/SUM($B$6:$B$10)</f>
        <v>0.80991161616161578</v>
      </c>
      <c r="AE6" s="1">
        <f>AE5+(AE$10-AE$5)*$B6/SUM($B$6:$B$10)</f>
        <v>0.84463383838383788</v>
      </c>
      <c r="AF6" s="1">
        <f>AF5+TIME(0,1,0)</f>
        <v>0.87847222222222154</v>
      </c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>
      <c r="A7" t="s">
        <v>3</v>
      </c>
      <c r="B7">
        <v>0.44</v>
      </c>
      <c r="E7" s="1">
        <f t="shared" ref="E7:E9" si="14">E6+(E$10-E$5)*$B7/SUM($B$6:$B$10)</f>
        <v>0.25520147123407988</v>
      </c>
      <c r="F7" s="1">
        <f t="shared" ref="F7:G7" si="15">F6+(F$10-F$5)*$B7/SUM($B$6:$B$10)</f>
        <v>0.28992369345630209</v>
      </c>
      <c r="G7" s="1">
        <f t="shared" si="15"/>
        <v>0.32464591567852419</v>
      </c>
      <c r="H7" s="1">
        <f t="shared" ref="H7:J7" si="16">H6+(H$10-H$5)*$B7/SUM($B$6:$B$10)</f>
        <v>0.35936813790074629</v>
      </c>
      <c r="I7" s="1"/>
      <c r="J7" s="1">
        <f t="shared" si="16"/>
        <v>0.39409036012296877</v>
      </c>
      <c r="K7" s="1">
        <f t="shared" ref="K7" si="17">K6+(K$10-K$5)*$B7/SUM($B$6:$B$10)</f>
        <v>0.42881258234519087</v>
      </c>
      <c r="L7" s="1"/>
      <c r="M7" s="1">
        <f t="shared" si="13"/>
        <v>0.44617369345630215</v>
      </c>
      <c r="N7" s="1">
        <f t="shared" si="13"/>
        <v>0.46353480456741319</v>
      </c>
      <c r="O7" s="1"/>
      <c r="P7" s="1">
        <f t="shared" si="13"/>
        <v>0.48089591567852424</v>
      </c>
      <c r="Q7" s="1">
        <f t="shared" si="13"/>
        <v>0.51561813790074651</v>
      </c>
      <c r="R7" s="1">
        <f t="shared" si="13"/>
        <v>0.55034036012296861</v>
      </c>
      <c r="S7" s="1">
        <f t="shared" ref="S7:V7" si="18">S6+(S$10-S$5)*$B7/SUM($B$6:$B$10)</f>
        <v>0.58506258234519071</v>
      </c>
      <c r="T7" s="1"/>
      <c r="U7" s="1">
        <f t="shared" ref="U7:W7" si="19">U6+(U$10-U$5)*$B7/SUM($B$6:$B$10)</f>
        <v>0.6024236934563022</v>
      </c>
      <c r="V7" s="1">
        <f t="shared" si="18"/>
        <v>0.61978480456741281</v>
      </c>
      <c r="W7" s="1">
        <f t="shared" si="19"/>
        <v>0.63714591567852441</v>
      </c>
      <c r="X7" s="1"/>
      <c r="Y7" s="1">
        <f t="shared" ref="Y7" si="20">Y6+(Y$10-Y$5)*$B7/SUM($B$6:$B$10)</f>
        <v>0.67186813790074662</v>
      </c>
      <c r="Z7" s="1"/>
      <c r="AA7" s="1">
        <f t="shared" ref="AA7:AB7" si="21">AA6+(AA$10-AA$5)*$B7/SUM($B$6:$B$10)</f>
        <v>0.70659036012296883</v>
      </c>
      <c r="AB7" s="1">
        <f t="shared" si="21"/>
        <v>0.74131258234519093</v>
      </c>
      <c r="AC7" s="1">
        <f t="shared" ref="AC7:AE7" si="22">AC6+(AC$10-AC$5)*$B7/SUM($B$6:$B$10)</f>
        <v>0.77603480456741303</v>
      </c>
      <c r="AD7" s="1">
        <f t="shared" si="22"/>
        <v>0.81075702678963513</v>
      </c>
      <c r="AE7" s="1">
        <f t="shared" si="22"/>
        <v>0.84547924901185723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>
      <c r="A8" t="s">
        <v>4</v>
      </c>
      <c r="B8">
        <v>0.27</v>
      </c>
      <c r="E8" s="1">
        <f t="shared" si="14"/>
        <v>0.2557202459376372</v>
      </c>
      <c r="F8" s="1">
        <f t="shared" ref="F8:G8" si="23">F7+(F$10-F$5)*$B8/SUM($B$6:$B$10)</f>
        <v>0.29044246815985941</v>
      </c>
      <c r="G8" s="1">
        <f t="shared" si="23"/>
        <v>0.32516469038208151</v>
      </c>
      <c r="H8" s="1">
        <f t="shared" ref="H8:J8" si="24">H7+(H$10-H$5)*$B8/SUM($B$6:$B$10)</f>
        <v>0.35988691260430361</v>
      </c>
      <c r="I8" s="1"/>
      <c r="J8" s="1">
        <f t="shared" si="24"/>
        <v>0.3946091348265261</v>
      </c>
      <c r="K8" s="1">
        <f t="shared" ref="K8" si="25">K7+(K$10-K$5)*$B8/SUM($B$6:$B$10)</f>
        <v>0.4293313570487482</v>
      </c>
      <c r="L8" s="1"/>
      <c r="M8" s="1">
        <f t="shared" si="13"/>
        <v>0.44669246815985947</v>
      </c>
      <c r="N8" s="1">
        <f t="shared" si="13"/>
        <v>0.46405357927097052</v>
      </c>
      <c r="O8" s="1"/>
      <c r="P8" s="1">
        <f t="shared" si="13"/>
        <v>0.48141469038208157</v>
      </c>
      <c r="Q8" s="1">
        <f t="shared" si="13"/>
        <v>0.51613691260430383</v>
      </c>
      <c r="R8" s="1">
        <f t="shared" si="13"/>
        <v>0.55085913482652593</v>
      </c>
      <c r="S8" s="1">
        <f t="shared" ref="S8:V8" si="26">S7+(S$10-S$5)*$B8/SUM($B$6:$B$10)</f>
        <v>0.58558135704874803</v>
      </c>
      <c r="T8" s="1"/>
      <c r="U8" s="1">
        <f t="shared" ref="U8:W8" si="27">U7+(U$10-U$5)*$B8/SUM($B$6:$B$10)</f>
        <v>0.60294246815985952</v>
      </c>
      <c r="V8" s="1">
        <f t="shared" si="26"/>
        <v>0.62030357927097013</v>
      </c>
      <c r="W8" s="1">
        <f t="shared" si="27"/>
        <v>0.63766469038208173</v>
      </c>
      <c r="X8" s="1"/>
      <c r="Y8" s="1">
        <f t="shared" ref="Y8" si="28">Y7+(Y$10-Y$5)*$B8/SUM($B$6:$B$10)</f>
        <v>0.67238691260430394</v>
      </c>
      <c r="Z8" s="1"/>
      <c r="AA8" s="1">
        <f t="shared" ref="AA8:AB8" si="29">AA7+(AA$10-AA$5)*$B8/SUM($B$6:$B$10)</f>
        <v>0.70710913482652615</v>
      </c>
      <c r="AB8" s="1">
        <f t="shared" si="29"/>
        <v>0.74183135704874825</v>
      </c>
      <c r="AC8" s="1">
        <f t="shared" ref="AC8:AE8" si="30">AC7+(AC$10-AC$5)*$B8/SUM($B$6:$B$10)</f>
        <v>0.77655357927097035</v>
      </c>
      <c r="AD8" s="1">
        <f t="shared" si="30"/>
        <v>0.81127580149319245</v>
      </c>
      <c r="AE8" s="1">
        <f t="shared" si="30"/>
        <v>0.84599802371541455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>
      <c r="A9" t="s">
        <v>5</v>
      </c>
      <c r="B9">
        <v>0.39</v>
      </c>
      <c r="E9" s="1">
        <f t="shared" si="14"/>
        <v>0.25646958717610885</v>
      </c>
      <c r="F9" s="1">
        <f t="shared" ref="F9:G9" si="31">F8+(F$10-F$5)*$B9/SUM($B$6:$B$10)</f>
        <v>0.29119180939833106</v>
      </c>
      <c r="G9" s="1">
        <f t="shared" si="31"/>
        <v>0.32591403162055316</v>
      </c>
      <c r="H9" s="1">
        <f t="shared" ref="H9:J9" si="32">H8+(H$10-H$5)*$B9/SUM($B$6:$B$10)</f>
        <v>0.36063625384277526</v>
      </c>
      <c r="I9" s="1"/>
      <c r="J9" s="1">
        <f t="shared" si="32"/>
        <v>0.39535847606499774</v>
      </c>
      <c r="K9" s="1">
        <f t="shared" ref="K9" si="33">K8+(K$10-K$5)*$B9/SUM($B$6:$B$10)</f>
        <v>0.43008069828721984</v>
      </c>
      <c r="L9" s="1"/>
      <c r="M9" s="1">
        <f t="shared" si="13"/>
        <v>0.44744180939833111</v>
      </c>
      <c r="N9" s="1">
        <f t="shared" si="13"/>
        <v>0.46480292050944216</v>
      </c>
      <c r="O9" s="1"/>
      <c r="P9" s="1">
        <f t="shared" si="13"/>
        <v>0.48216403162055321</v>
      </c>
      <c r="Q9" s="1">
        <f t="shared" si="13"/>
        <v>0.51688625384277553</v>
      </c>
      <c r="R9" s="1">
        <f t="shared" si="13"/>
        <v>0.55160847606499763</v>
      </c>
      <c r="S9" s="1">
        <f t="shared" ref="S9:V9" si="34">S8+(S$10-S$5)*$B9/SUM($B$6:$B$10)</f>
        <v>0.58633069828721973</v>
      </c>
      <c r="T9" s="1"/>
      <c r="U9" s="1">
        <f t="shared" ref="U9:W9" si="35">U8+(U$10-U$5)*$B9/SUM($B$6:$B$10)</f>
        <v>0.60369180939833123</v>
      </c>
      <c r="V9" s="1">
        <f t="shared" si="34"/>
        <v>0.62105292050944183</v>
      </c>
      <c r="W9" s="1">
        <f t="shared" si="35"/>
        <v>0.63841403162055343</v>
      </c>
      <c r="X9" s="1"/>
      <c r="Y9" s="1">
        <f t="shared" ref="Y9" si="36">Y8+(Y$10-Y$5)*$B9/SUM($B$6:$B$10)</f>
        <v>0.67313625384277564</v>
      </c>
      <c r="Z9" s="1"/>
      <c r="AA9" s="1">
        <f t="shared" ref="AA9:AB9" si="37">AA8+(AA$10-AA$5)*$B9/SUM($B$6:$B$10)</f>
        <v>0.70785847606499785</v>
      </c>
      <c r="AB9" s="1">
        <f t="shared" si="37"/>
        <v>0.74258069828721995</v>
      </c>
      <c r="AC9" s="1">
        <f t="shared" ref="AC9:AE9" si="38">AC8+(AC$10-AC$5)*$B9/SUM($B$6:$B$10)</f>
        <v>0.77730292050944205</v>
      </c>
      <c r="AD9" s="1">
        <f t="shared" si="38"/>
        <v>0.81202514273166415</v>
      </c>
      <c r="AE9" s="1">
        <f t="shared" si="38"/>
        <v>0.84674736495388625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>
      <c r="A10" t="s">
        <v>6</v>
      </c>
      <c r="B10">
        <v>0.97</v>
      </c>
      <c r="E10" s="1">
        <f>E5+TIME(,7,)</f>
        <v>0.2583333333333333</v>
      </c>
      <c r="F10" s="1">
        <f>F5+TIME(,7,)</f>
        <v>0.29305555555555551</v>
      </c>
      <c r="G10" s="1">
        <f>G5+TIME(,7,)</f>
        <v>0.32777777777777761</v>
      </c>
      <c r="H10" s="1">
        <f>H5+TIME(,7,)</f>
        <v>0.36249999999999971</v>
      </c>
      <c r="I10" s="1"/>
      <c r="J10" s="1">
        <f>J5+TIME(,7,)</f>
        <v>0.3972222222222222</v>
      </c>
      <c r="K10" s="1">
        <f>K5+TIME(,7,)</f>
        <v>0.4319444444444443</v>
      </c>
      <c r="L10" s="1"/>
      <c r="M10" s="1">
        <f t="shared" ref="M10" si="39">M5+TIME(,7,)</f>
        <v>0.44930555555555557</v>
      </c>
      <c r="N10" s="1">
        <f>N5+TIME(,7,)</f>
        <v>0.46666666666666662</v>
      </c>
      <c r="O10" s="1"/>
      <c r="P10" s="1">
        <f>P5+TIME(,7,)</f>
        <v>0.48402777777777767</v>
      </c>
      <c r="Q10" s="1">
        <f>Q5+TIME(,7,)</f>
        <v>0.51874999999999982</v>
      </c>
      <c r="R10" s="1">
        <f>R5+TIME(,7,)</f>
        <v>0.55347222222222192</v>
      </c>
      <c r="S10" s="1">
        <f>S5+TIME(,7,)</f>
        <v>0.58819444444444402</v>
      </c>
      <c r="T10" s="1"/>
      <c r="U10" s="1">
        <f>U5+TIME(,7,)</f>
        <v>0.60555555555555551</v>
      </c>
      <c r="V10" s="1">
        <f>V5+TIME(,7,)</f>
        <v>0.62291666666666612</v>
      </c>
      <c r="W10" s="1">
        <f>W5+TIME(,7,)</f>
        <v>0.64027777777777772</v>
      </c>
      <c r="X10" s="1"/>
      <c r="Y10" s="1">
        <f>Y5+TIME(,7,)</f>
        <v>0.67499999999999993</v>
      </c>
      <c r="Z10" s="1"/>
      <c r="AA10" s="1">
        <f>AA5+TIME(,7,)</f>
        <v>0.70972222222222214</v>
      </c>
      <c r="AB10" s="1">
        <f>AB5+TIME(,7,)</f>
        <v>0.74444444444444424</v>
      </c>
      <c r="AC10" s="1">
        <f>AC5+TIME(,7,)</f>
        <v>0.77916666666666634</v>
      </c>
      <c r="AD10" s="1">
        <f>AD5+TIME(,7,)</f>
        <v>0.81388888888888844</v>
      </c>
      <c r="AE10" s="1">
        <f>AE5+TIME(,7,)</f>
        <v>0.84861111111111054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>
      <c r="A11" t="s">
        <v>7</v>
      </c>
      <c r="B11">
        <v>0.25</v>
      </c>
      <c r="E11" s="1">
        <f t="shared" ref="E11:K12" si="40">E10+(E$13-E$10)*$B11/SUM($B$11:$B$13)</f>
        <v>0.25932946265938067</v>
      </c>
      <c r="F11" s="1">
        <f t="shared" si="40"/>
        <v>0.29405168488160288</v>
      </c>
      <c r="G11" s="1">
        <f t="shared" si="40"/>
        <v>0.32877390710382498</v>
      </c>
      <c r="H11" s="1">
        <f t="shared" si="40"/>
        <v>0.36349612932604708</v>
      </c>
      <c r="I11" s="1"/>
      <c r="J11" s="1">
        <f t="shared" si="40"/>
        <v>0.39821835154826957</v>
      </c>
      <c r="K11" s="1">
        <f t="shared" si="40"/>
        <v>0.43294057377049167</v>
      </c>
      <c r="L11" s="1"/>
      <c r="M11" s="1">
        <f t="shared" ref="M11:N12" si="41">M10+(M$13-M$10)*$B11/SUM($B$11:$B$13)</f>
        <v>0.45030168488160294</v>
      </c>
      <c r="N11" s="1">
        <f t="shared" si="41"/>
        <v>0.46766279599271399</v>
      </c>
      <c r="O11" s="1"/>
      <c r="P11" s="1">
        <f t="shared" ref="P11:V12" si="42">P10+(P$13-P$10)*$B11/SUM($B$11:$B$13)</f>
        <v>0.48502390710382504</v>
      </c>
      <c r="Q11" s="1">
        <f t="shared" si="42"/>
        <v>0.51974612932604713</v>
      </c>
      <c r="R11" s="1">
        <f t="shared" si="42"/>
        <v>0.55446835154826923</v>
      </c>
      <c r="S11" s="1">
        <f t="shared" si="42"/>
        <v>0.58919057377049133</v>
      </c>
      <c r="T11" s="1"/>
      <c r="U11" s="1">
        <f t="shared" ref="U11:Y12" si="43">U10+(U$13-U$10)*$B11/SUM($B$11:$B$13)</f>
        <v>0.60655168488160283</v>
      </c>
      <c r="V11" s="1">
        <f t="shared" si="42"/>
        <v>0.62391279599271343</v>
      </c>
      <c r="W11" s="1">
        <f t="shared" si="43"/>
        <v>0.64127390710382504</v>
      </c>
      <c r="X11" s="1"/>
      <c r="Y11" s="1">
        <f t="shared" si="43"/>
        <v>0.67599612932604725</v>
      </c>
      <c r="Z11" s="1"/>
      <c r="AA11" s="1">
        <f t="shared" ref="AA11:AE12" si="44">AA10+(AA$13-AA$10)*$B11/SUM($B$11:$B$13)</f>
        <v>0.71071835154826946</v>
      </c>
      <c r="AB11" s="1">
        <f t="shared" si="44"/>
        <v>0.74544057377049155</v>
      </c>
      <c r="AC11" s="1">
        <f t="shared" si="44"/>
        <v>0.78016279599271365</v>
      </c>
      <c r="AD11" s="1">
        <f t="shared" si="44"/>
        <v>0.81488501821493575</v>
      </c>
      <c r="AE11" s="1">
        <f t="shared" si="44"/>
        <v>0.84960724043715785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>
      <c r="A12" t="s">
        <v>8</v>
      </c>
      <c r="B12">
        <v>0.49</v>
      </c>
      <c r="E12" s="1">
        <f t="shared" si="40"/>
        <v>0.26128187613843351</v>
      </c>
      <c r="F12" s="1">
        <f t="shared" si="40"/>
        <v>0.29600409836065572</v>
      </c>
      <c r="G12" s="1">
        <f t="shared" si="40"/>
        <v>0.33072632058287782</v>
      </c>
      <c r="H12" s="1">
        <f t="shared" si="40"/>
        <v>0.36544854280509992</v>
      </c>
      <c r="I12" s="1"/>
      <c r="J12" s="1">
        <f t="shared" si="40"/>
        <v>0.40017076502732241</v>
      </c>
      <c r="K12" s="1">
        <f t="shared" si="40"/>
        <v>0.4348929872495445</v>
      </c>
      <c r="L12" s="1"/>
      <c r="M12" s="1">
        <f t="shared" si="41"/>
        <v>0.45225409836065578</v>
      </c>
      <c r="N12" s="1">
        <f t="shared" si="41"/>
        <v>0.46961520947176683</v>
      </c>
      <c r="O12" s="1"/>
      <c r="P12" s="1">
        <f t="shared" si="42"/>
        <v>0.48697632058287788</v>
      </c>
      <c r="Q12" s="1">
        <f t="shared" si="42"/>
        <v>0.52169854280509997</v>
      </c>
      <c r="R12" s="1">
        <f t="shared" si="42"/>
        <v>0.55642076502732207</v>
      </c>
      <c r="S12" s="1">
        <f t="shared" si="42"/>
        <v>0.59114298724954417</v>
      </c>
      <c r="T12" s="1"/>
      <c r="U12" s="1">
        <f t="shared" si="43"/>
        <v>0.60850409836065567</v>
      </c>
      <c r="V12" s="1">
        <f t="shared" si="42"/>
        <v>0.62586520947176627</v>
      </c>
      <c r="W12" s="1">
        <f t="shared" si="43"/>
        <v>0.64322632058287788</v>
      </c>
      <c r="X12" s="1"/>
      <c r="Y12" s="1">
        <f t="shared" si="43"/>
        <v>0.67794854280510009</v>
      </c>
      <c r="Z12" s="1"/>
      <c r="AA12" s="1">
        <f t="shared" si="44"/>
        <v>0.71267076502732229</v>
      </c>
      <c r="AB12" s="1">
        <f t="shared" si="44"/>
        <v>0.74739298724954439</v>
      </c>
      <c r="AC12" s="1">
        <f t="shared" si="44"/>
        <v>0.78211520947176649</v>
      </c>
      <c r="AD12" s="1">
        <f t="shared" si="44"/>
        <v>0.81683743169398859</v>
      </c>
      <c r="AE12" s="1">
        <f t="shared" si="44"/>
        <v>0.85155965391621069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>
      <c r="A13" t="s">
        <v>9</v>
      </c>
      <c r="B13">
        <v>0.48</v>
      </c>
      <c r="E13" s="1">
        <f>E10+TIME(,7,)</f>
        <v>0.2631944444444444</v>
      </c>
      <c r="F13" s="1">
        <f>F10+TIME(,7,)</f>
        <v>0.29791666666666661</v>
      </c>
      <c r="G13" s="1">
        <f>G10+TIME(,7,)</f>
        <v>0.33263888888888871</v>
      </c>
      <c r="H13" s="1">
        <f>H10+TIME(,7,)</f>
        <v>0.36736111111111081</v>
      </c>
      <c r="I13" s="1"/>
      <c r="J13" s="1">
        <f>J10+TIME(,7,)</f>
        <v>0.40208333333333329</v>
      </c>
      <c r="K13" s="1">
        <f>K10+TIME(,7,)</f>
        <v>0.43680555555555539</v>
      </c>
      <c r="L13" s="1"/>
      <c r="M13" s="1">
        <f t="shared" ref="M13" si="45">M10+TIME(,7,)</f>
        <v>0.45416666666666666</v>
      </c>
      <c r="N13" s="1">
        <f>N10+TIME(,7,)</f>
        <v>0.47152777777777771</v>
      </c>
      <c r="O13" s="1"/>
      <c r="P13" s="1">
        <f>P10+TIME(,7,)</f>
        <v>0.48888888888888876</v>
      </c>
      <c r="Q13" s="1">
        <f>Q10+TIME(,7,)</f>
        <v>0.52361111111111092</v>
      </c>
      <c r="R13" s="1">
        <f>R10+TIME(,7,)</f>
        <v>0.55833333333333302</v>
      </c>
      <c r="S13" s="1">
        <f>S10+TIME(,7,)</f>
        <v>0.59305555555555511</v>
      </c>
      <c r="T13" s="1"/>
      <c r="U13" s="1">
        <f>U10+TIME(,7,)</f>
        <v>0.61041666666666661</v>
      </c>
      <c r="V13" s="1">
        <f>V10+TIME(,7,)</f>
        <v>0.62777777777777721</v>
      </c>
      <c r="W13" s="1">
        <f>W10+TIME(,7,)</f>
        <v>0.64513888888888882</v>
      </c>
      <c r="X13" s="1"/>
      <c r="Y13" s="1">
        <f>Y10+TIME(,7,)</f>
        <v>0.67986111111111103</v>
      </c>
      <c r="Z13" s="1"/>
      <c r="AA13" s="1">
        <f>AA10+TIME(,7,)</f>
        <v>0.71458333333333324</v>
      </c>
      <c r="AB13" s="1">
        <f>AB10+TIME(,7,)</f>
        <v>0.74930555555555534</v>
      </c>
      <c r="AC13" s="1">
        <f>AC10+TIME(,7,)</f>
        <v>0.78402777777777743</v>
      </c>
      <c r="AD13" s="1">
        <f>AD10+TIME(,7,)</f>
        <v>0.81874999999999953</v>
      </c>
      <c r="AE13" s="1">
        <f>AE10+TIME(,7,)</f>
        <v>0.85347222222222163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>
      <c r="A14" t="s">
        <v>22</v>
      </c>
      <c r="B14">
        <v>0.81</v>
      </c>
      <c r="E14" s="1">
        <f t="shared" ref="E14:K15" si="46">E13+(E$16-E$13)*$B14/SUM($B$14:$B$18)</f>
        <v>0.26443070818070813</v>
      </c>
      <c r="F14" s="1">
        <f t="shared" si="46"/>
        <v>0.29915293040293034</v>
      </c>
      <c r="G14" s="1">
        <f t="shared" si="46"/>
        <v>0.33387515262515244</v>
      </c>
      <c r="H14" s="1">
        <f t="shared" si="46"/>
        <v>0.36859737484737454</v>
      </c>
      <c r="I14" s="1"/>
      <c r="J14" s="1">
        <f t="shared" si="46"/>
        <v>0.40331959706959702</v>
      </c>
      <c r="K14" s="1">
        <f t="shared" si="46"/>
        <v>0.43804181929181912</v>
      </c>
      <c r="L14" s="1"/>
      <c r="M14" s="1">
        <f t="shared" ref="M14:N15" si="47">M13+(M$16-M$13)*$B14/SUM($B$14:$B$18)</f>
        <v>0.45540293040293039</v>
      </c>
      <c r="N14" s="1">
        <f t="shared" si="47"/>
        <v>0.47276404151404144</v>
      </c>
      <c r="O14" s="1"/>
      <c r="P14" s="1">
        <f t="shared" ref="P14:V15" si="48">P13+(P$16-P$13)*$B14/SUM($B$14:$B$18)</f>
        <v>0.49012515262515249</v>
      </c>
      <c r="Q14" s="1">
        <f t="shared" si="48"/>
        <v>0.52484737484737465</v>
      </c>
      <c r="R14" s="1">
        <f t="shared" si="48"/>
        <v>0.55956959706959675</v>
      </c>
      <c r="S14" s="1">
        <f t="shared" si="48"/>
        <v>0.59429181929181885</v>
      </c>
      <c r="T14" s="1"/>
      <c r="U14" s="1">
        <f t="shared" ref="U14:Y15" si="49">U13+(U$16-U$13)*$B14/SUM($B$14:$B$18)</f>
        <v>0.61165293040293034</v>
      </c>
      <c r="V14" s="1">
        <f t="shared" si="48"/>
        <v>0.62901404151404094</v>
      </c>
      <c r="W14" s="1">
        <f t="shared" si="49"/>
        <v>0.64637515262515255</v>
      </c>
      <c r="X14" s="1"/>
      <c r="Y14" s="1">
        <f t="shared" si="49"/>
        <v>0.68109737484737476</v>
      </c>
      <c r="Z14" s="1"/>
      <c r="AA14" s="1">
        <f t="shared" ref="AA14:AE15" si="50">AA13+(AA$16-AA$13)*$B14/SUM($B$14:$B$18)</f>
        <v>0.71581959706959697</v>
      </c>
      <c r="AB14" s="1">
        <f t="shared" si="50"/>
        <v>0.75054181929181907</v>
      </c>
      <c r="AC14" s="1">
        <f t="shared" si="50"/>
        <v>0.78526404151404117</v>
      </c>
      <c r="AD14" s="1">
        <f t="shared" si="50"/>
        <v>0.81998626373626327</v>
      </c>
      <c r="AE14" s="1">
        <f t="shared" si="50"/>
        <v>0.85470848595848536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>
      <c r="A15" t="s">
        <v>10</v>
      </c>
      <c r="B15">
        <v>0.55000000000000004</v>
      </c>
      <c r="E15" s="1">
        <f t="shared" si="46"/>
        <v>0.26527014652014647</v>
      </c>
      <c r="F15" s="1">
        <f t="shared" si="46"/>
        <v>0.29999236874236868</v>
      </c>
      <c r="G15" s="1">
        <f t="shared" si="46"/>
        <v>0.33471459096459077</v>
      </c>
      <c r="H15" s="1">
        <f t="shared" si="46"/>
        <v>0.36943681318681287</v>
      </c>
      <c r="I15" s="1"/>
      <c r="J15" s="1">
        <f t="shared" si="46"/>
        <v>0.40415903540903536</v>
      </c>
      <c r="K15" s="1">
        <f t="shared" si="46"/>
        <v>0.43888125763125746</v>
      </c>
      <c r="L15" s="1"/>
      <c r="M15" s="1">
        <f t="shared" si="47"/>
        <v>0.45624236874236873</v>
      </c>
      <c r="N15" s="1">
        <f t="shared" si="47"/>
        <v>0.47360347985347978</v>
      </c>
      <c r="O15" s="1"/>
      <c r="P15" s="1">
        <f t="shared" si="48"/>
        <v>0.49096459096459083</v>
      </c>
      <c r="Q15" s="1">
        <f t="shared" si="48"/>
        <v>0.52568681318681298</v>
      </c>
      <c r="R15" s="1">
        <f t="shared" si="48"/>
        <v>0.56040903540903508</v>
      </c>
      <c r="S15" s="1">
        <f t="shared" si="48"/>
        <v>0.59513125763125718</v>
      </c>
      <c r="T15" s="1"/>
      <c r="U15" s="1">
        <f t="shared" si="49"/>
        <v>0.61249236874236868</v>
      </c>
      <c r="V15" s="1">
        <f t="shared" si="48"/>
        <v>0.62985347985347928</v>
      </c>
      <c r="W15" s="1">
        <f t="shared" si="49"/>
        <v>0.64721459096459089</v>
      </c>
      <c r="X15" s="1"/>
      <c r="Y15" s="1">
        <f t="shared" si="49"/>
        <v>0.6819368131868131</v>
      </c>
      <c r="Z15" s="1"/>
      <c r="AA15" s="1">
        <f t="shared" si="50"/>
        <v>0.71665903540903531</v>
      </c>
      <c r="AB15" s="1">
        <f t="shared" si="50"/>
        <v>0.7513812576312574</v>
      </c>
      <c r="AC15" s="1">
        <f t="shared" si="50"/>
        <v>0.7861034798534795</v>
      </c>
      <c r="AD15" s="1">
        <f t="shared" si="50"/>
        <v>0.8208257020757016</v>
      </c>
      <c r="AE15" s="1">
        <f t="shared" si="50"/>
        <v>0.8555479242979237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>
      <c r="A16" t="s">
        <v>11</v>
      </c>
      <c r="E16" s="1">
        <f>E13+TIME(,4,)</f>
        <v>0.26597222222222217</v>
      </c>
      <c r="F16" s="1">
        <f>F13+TIME(,4,)</f>
        <v>0.30069444444444438</v>
      </c>
      <c r="G16" s="1">
        <f>G13+TIME(,4,)</f>
        <v>0.33541666666666647</v>
      </c>
      <c r="H16" s="1">
        <f>H13+TIME(,4,)</f>
        <v>0.37013888888888857</v>
      </c>
      <c r="I16" s="1"/>
      <c r="J16" s="1">
        <f>J13+TIME(,4,)</f>
        <v>0.40486111111111106</v>
      </c>
      <c r="K16" s="1">
        <f>K13+TIME(,4,)</f>
        <v>0.43958333333333316</v>
      </c>
      <c r="L16" s="1"/>
      <c r="M16" s="1">
        <f t="shared" ref="M16" si="51">M13+TIME(,4,)</f>
        <v>0.45694444444444443</v>
      </c>
      <c r="N16" s="1">
        <f>N13+TIME(,4,)</f>
        <v>0.47430555555555548</v>
      </c>
      <c r="O16" s="1"/>
      <c r="P16" s="1">
        <f>P13+TIME(,4,)</f>
        <v>0.49166666666666653</v>
      </c>
      <c r="Q16" s="1">
        <f>Q13+TIME(,4,)</f>
        <v>0.52638888888888868</v>
      </c>
      <c r="R16" s="1">
        <f>R13+TIME(,4,)</f>
        <v>0.56111111111111078</v>
      </c>
      <c r="S16" s="1">
        <f>S13+TIME(,4,)</f>
        <v>0.59583333333333288</v>
      </c>
      <c r="T16" s="1"/>
      <c r="U16" s="1">
        <f>U13+TIME(,4,)</f>
        <v>0.61319444444444438</v>
      </c>
      <c r="V16" s="1">
        <f>V13+TIME(,4,)</f>
        <v>0.63055555555555498</v>
      </c>
      <c r="W16" s="1">
        <f>W13+TIME(,4,)</f>
        <v>0.64791666666666659</v>
      </c>
      <c r="X16" s="1"/>
      <c r="Y16" s="1">
        <f>Y13+TIME(,4,)</f>
        <v>0.6826388888888888</v>
      </c>
      <c r="Z16" s="1"/>
      <c r="AA16" s="1">
        <f>AA13+TIME(,4,)</f>
        <v>0.71736111111111101</v>
      </c>
      <c r="AB16" s="1">
        <f>AB13+TIME(,4,)</f>
        <v>0.7520833333333331</v>
      </c>
      <c r="AC16" s="1">
        <f>AC13+TIME(,4,)</f>
        <v>0.7868055555555552</v>
      </c>
      <c r="AD16" s="1">
        <f>AD13+TIME(,4,)</f>
        <v>0.8215277777777773</v>
      </c>
      <c r="AE16" s="1">
        <f>AE13+TIME(,4,)</f>
        <v>0.8562499999999994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>
      <c r="AV17" s="1"/>
      <c r="AW17" s="1"/>
    </row>
    <row r="18" spans="1:49">
      <c r="A18" t="s">
        <v>11</v>
      </c>
      <c r="B18">
        <v>0.46</v>
      </c>
      <c r="E18" s="1">
        <f>E16</f>
        <v>0.26597222222222217</v>
      </c>
      <c r="F18" s="1">
        <f>F16</f>
        <v>0.30069444444444438</v>
      </c>
      <c r="G18" s="1">
        <f>G16</f>
        <v>0.33541666666666647</v>
      </c>
      <c r="H18" s="1">
        <f>H16</f>
        <v>0.37013888888888857</v>
      </c>
      <c r="I18" s="1"/>
      <c r="J18" s="1">
        <f>J16</f>
        <v>0.40486111111111106</v>
      </c>
      <c r="K18" s="1">
        <f>K16</f>
        <v>0.43958333333333316</v>
      </c>
      <c r="L18" s="1"/>
      <c r="M18" s="1">
        <f t="shared" ref="M18" si="52">M16</f>
        <v>0.45694444444444443</v>
      </c>
      <c r="N18" s="1">
        <f>N16</f>
        <v>0.47430555555555548</v>
      </c>
      <c r="O18" s="1"/>
      <c r="P18" s="1">
        <f>P16</f>
        <v>0.49166666666666653</v>
      </c>
      <c r="Q18" s="1">
        <f>Q16</f>
        <v>0.52638888888888868</v>
      </c>
      <c r="R18" s="1">
        <f>R16</f>
        <v>0.56111111111111078</v>
      </c>
      <c r="S18" s="1">
        <f>S16</f>
        <v>0.59583333333333288</v>
      </c>
      <c r="T18" s="1"/>
      <c r="U18" s="1">
        <f>U16</f>
        <v>0.61319444444444438</v>
      </c>
      <c r="V18" s="1">
        <f>V16</f>
        <v>0.63055555555555498</v>
      </c>
      <c r="W18" s="1">
        <f>W16</f>
        <v>0.64791666666666659</v>
      </c>
      <c r="X18" s="1"/>
      <c r="Y18" s="1">
        <f>Y16</f>
        <v>0.6826388888888888</v>
      </c>
      <c r="Z18" s="1"/>
      <c r="AA18" s="1">
        <f>AA16</f>
        <v>0.71736111111111101</v>
      </c>
      <c r="AB18" s="1">
        <f>AB16</f>
        <v>0.7520833333333331</v>
      </c>
      <c r="AC18" s="1">
        <f>AC16</f>
        <v>0.7868055555555552</v>
      </c>
      <c r="AD18" s="1">
        <f>AD16</f>
        <v>0.8215277777777773</v>
      </c>
      <c r="AE18" s="1">
        <f>AE16</f>
        <v>0.8562499999999994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>
      <c r="A19" t="s">
        <v>10</v>
      </c>
      <c r="B19">
        <v>0.45</v>
      </c>
      <c r="E19" s="1">
        <f>E16+(E$21-E$16)*$B19/SUM($B$19:$B$21)</f>
        <v>0.26714703425229736</v>
      </c>
      <c r="F19" s="1">
        <f>F16+(F$21-F$16)*$B19/SUM($B$19:$B$21)</f>
        <v>0.30186925647451957</v>
      </c>
      <c r="G19" s="1">
        <f>G16+(G$21-G$16)*$B19/SUM($B$19:$B$21)</f>
        <v>0.33659147869674166</v>
      </c>
      <c r="H19" s="1">
        <f>H16+(H$21-H$16)*$B19/SUM($B$19:$B$21)</f>
        <v>0.37131370091896376</v>
      </c>
      <c r="I19" s="1"/>
      <c r="J19" s="1">
        <f>J16+(J$21-J$16)*$B19/SUM($B$19:$B$21)</f>
        <v>0.40603592314118625</v>
      </c>
      <c r="K19" s="1">
        <f>K16+(K$21-K$16)*$B19/SUM($B$19:$B$21)</f>
        <v>0.44075814536340835</v>
      </c>
      <c r="L19" s="1"/>
      <c r="M19" s="1">
        <f t="shared" ref="M19" si="53">M16+(M$21-M$16)*$B19/SUM($B$19:$B$21)</f>
        <v>0.45811925647451962</v>
      </c>
      <c r="N19" s="1">
        <f>N16+(N$21-N$16)*$B19/SUM($B$19:$B$21)</f>
        <v>0.47548036758563067</v>
      </c>
      <c r="O19" s="1"/>
      <c r="P19" s="1">
        <f>P16+(P$21-P$16)*$B19/SUM($B$19:$B$21)</f>
        <v>0.49284147869674172</v>
      </c>
      <c r="Q19" s="1">
        <f>Q16+(Q$21-Q$16)*$B19/SUM($B$19:$B$21)</f>
        <v>0.52756370091896387</v>
      </c>
      <c r="R19" s="1">
        <f>R16+(R$21-R$16)*$B19/SUM($B$19:$B$21)</f>
        <v>0.56228592314118597</v>
      </c>
      <c r="S19" s="1">
        <f>S16+(S$21-S$16)*$B19/SUM($B$19:$B$21)</f>
        <v>0.59700814536340807</v>
      </c>
      <c r="T19" s="1"/>
      <c r="U19" s="1">
        <f>U16+(U$21-U$16)*$B19/SUM($B$19:$B$21)</f>
        <v>0.61436925647451957</v>
      </c>
      <c r="V19" s="1">
        <f>V16+(V$21-V$16)*$B19/SUM($B$19:$B$21)</f>
        <v>0.63173036758563017</v>
      </c>
      <c r="W19" s="1">
        <f>W16+(W$21-W$16)*$B19/SUM($B$19:$B$21)</f>
        <v>0.64909147869674177</v>
      </c>
      <c r="X19" s="1"/>
      <c r="Y19" s="1">
        <f>Y16+(Y$21-Y$16)*$B19/SUM($B$19:$B$21)</f>
        <v>0.68381370091896398</v>
      </c>
      <c r="Z19" s="1"/>
      <c r="AA19" s="1">
        <f>AA16+(AA$21-AA$16)*$B19/SUM($B$19:$B$21)</f>
        <v>0.71853592314118619</v>
      </c>
      <c r="AB19" s="1">
        <f>AB16+(AB$21-AB$16)*$B19/SUM($B$19:$B$21)</f>
        <v>0.75325814536340829</v>
      </c>
      <c r="AC19" s="1">
        <f>AC16+(AC$21-AC$16)*$B19/SUM($B$19:$B$21)</f>
        <v>0.78798036758563039</v>
      </c>
      <c r="AD19" s="1">
        <f>AD16+(AD$21-AD$16)*$B19/SUM($B$19:$B$21)</f>
        <v>0.82270258980785249</v>
      </c>
      <c r="AE19" s="1">
        <f>AE16+(AE$21-AE$16)*$B19/SUM($B$19:$B$21)</f>
        <v>0.85742481203007459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>
      <c r="A20" t="s">
        <v>22</v>
      </c>
      <c r="B20">
        <v>0.5</v>
      </c>
      <c r="E20" s="1">
        <f>E19+(E$21-E$16)*$B20/SUM($B$19:$B$21)</f>
        <v>0.26845238095238089</v>
      </c>
      <c r="F20" s="1">
        <f>F19+(F$21-F$16)*$B20/SUM($B$19:$B$21)</f>
        <v>0.3031746031746031</v>
      </c>
      <c r="G20" s="1">
        <f>G19+(G$21-G$16)*$B20/SUM($B$19:$B$21)</f>
        <v>0.3378968253968252</v>
      </c>
      <c r="H20" s="1">
        <f>H19+(H$21-H$16)*$B20/SUM($B$19:$B$21)</f>
        <v>0.37261904761904729</v>
      </c>
      <c r="I20" s="1"/>
      <c r="J20" s="1">
        <f>J19+(J$21-J$16)*$B20/SUM($B$19:$B$21)</f>
        <v>0.40734126984126978</v>
      </c>
      <c r="K20" s="1">
        <f>K19+(K$21-K$16)*$B20/SUM($B$19:$B$21)</f>
        <v>0.44206349206349188</v>
      </c>
      <c r="L20" s="1"/>
      <c r="M20" s="1">
        <f t="shared" ref="M20" si="54">M19+(M$21-M$16)*$B20/SUM($B$19:$B$21)</f>
        <v>0.45942460317460315</v>
      </c>
      <c r="N20" s="1">
        <f>N19+(N$21-N$16)*$B20/SUM($B$19:$B$21)</f>
        <v>0.4767857142857142</v>
      </c>
      <c r="O20" s="1"/>
      <c r="P20" s="1">
        <f>P19+(P$21-P$16)*$B20/SUM($B$19:$B$21)</f>
        <v>0.49414682539682525</v>
      </c>
      <c r="Q20" s="1">
        <f>Q19+(Q$21-Q$16)*$B20/SUM($B$19:$B$21)</f>
        <v>0.52886904761904741</v>
      </c>
      <c r="R20" s="1">
        <f>R19+(R$21-R$16)*$B20/SUM($B$19:$B$21)</f>
        <v>0.5635912698412695</v>
      </c>
      <c r="S20" s="1">
        <f>S19+(S$21-S$16)*$B20/SUM($B$19:$B$21)</f>
        <v>0.5983134920634916</v>
      </c>
      <c r="T20" s="1"/>
      <c r="U20" s="1">
        <f>U19+(U$21-U$16)*$B20/SUM($B$19:$B$21)</f>
        <v>0.6156746031746031</v>
      </c>
      <c r="V20" s="1">
        <f>V19+(V$21-V$16)*$B20/SUM($B$19:$B$21)</f>
        <v>0.6330357142857137</v>
      </c>
      <c r="W20" s="1">
        <f>W19+(W$21-W$16)*$B20/SUM($B$19:$B$21)</f>
        <v>0.65039682539682531</v>
      </c>
      <c r="X20" s="1"/>
      <c r="Y20" s="1">
        <f>Y19+(Y$21-Y$16)*$B20/SUM($B$19:$B$21)</f>
        <v>0.68511904761904752</v>
      </c>
      <c r="Z20" s="1"/>
      <c r="AA20" s="1">
        <f>AA19+(AA$21-AA$16)*$B20/SUM($B$19:$B$21)</f>
        <v>0.71984126984126973</v>
      </c>
      <c r="AB20" s="1">
        <f>AB19+(AB$21-AB$16)*$B20/SUM($B$19:$B$21)</f>
        <v>0.75456349206349183</v>
      </c>
      <c r="AC20" s="1">
        <f>AC19+(AC$21-AC$16)*$B20/SUM($B$19:$B$21)</f>
        <v>0.78928571428571392</v>
      </c>
      <c r="AD20" s="1">
        <f>AD19+(AD$21-AD$16)*$B20/SUM($B$19:$B$21)</f>
        <v>0.82400793650793602</v>
      </c>
      <c r="AE20" s="1">
        <f>AE19+(AE$21-AE$16)*$B20/SUM($B$19:$B$21)</f>
        <v>0.85873015873015812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>
      <c r="A21" t="s">
        <v>12</v>
      </c>
      <c r="B21">
        <v>0.38</v>
      </c>
      <c r="E21" s="1">
        <f>E16+TIME(,5,)</f>
        <v>0.26944444444444438</v>
      </c>
      <c r="F21" s="1">
        <f>F16+TIME(,5,)</f>
        <v>0.30416666666666659</v>
      </c>
      <c r="G21" s="1">
        <f>G16+TIME(,5,)</f>
        <v>0.33888888888888868</v>
      </c>
      <c r="H21" s="1">
        <f>H16+TIME(,5,)</f>
        <v>0.37361111111111078</v>
      </c>
      <c r="I21" s="1"/>
      <c r="J21" s="1">
        <f>J16+TIME(,5,)</f>
        <v>0.40833333333333327</v>
      </c>
      <c r="K21" s="1">
        <f>K16+TIME(,5,)</f>
        <v>0.44305555555555537</v>
      </c>
      <c r="L21" s="1"/>
      <c r="M21" s="1">
        <f t="shared" ref="M21" si="55">M16+TIME(,5,)</f>
        <v>0.46041666666666664</v>
      </c>
      <c r="N21" s="1">
        <f>N16+TIME(,5,)</f>
        <v>0.47777777777777769</v>
      </c>
      <c r="O21" s="1"/>
      <c r="P21" s="1">
        <f>P16+TIME(,5,)</f>
        <v>0.49513888888888874</v>
      </c>
      <c r="Q21" s="1">
        <f>Q16+TIME(,5,)</f>
        <v>0.52986111111111089</v>
      </c>
      <c r="R21" s="1">
        <f>R16+TIME(,5,)</f>
        <v>0.56458333333333299</v>
      </c>
      <c r="S21" s="1">
        <f>S16+TIME(,5,)</f>
        <v>0.59930555555555509</v>
      </c>
      <c r="T21" s="1"/>
      <c r="U21" s="1">
        <f>U16+TIME(,5,)</f>
        <v>0.61666666666666659</v>
      </c>
      <c r="V21" s="1">
        <f>V16+TIME(,5,)</f>
        <v>0.63402777777777719</v>
      </c>
      <c r="W21" s="1">
        <f>W16+TIME(,5,)</f>
        <v>0.6513888888888888</v>
      </c>
      <c r="X21" s="1"/>
      <c r="Y21" s="1">
        <f>Y16+TIME(,5,)</f>
        <v>0.68611111111111101</v>
      </c>
      <c r="Z21" s="1"/>
      <c r="AA21" s="1">
        <f>AA16+TIME(,5,)</f>
        <v>0.72083333333333321</v>
      </c>
      <c r="AB21" s="1">
        <f>AB16+TIME(,5,)</f>
        <v>0.75555555555555531</v>
      </c>
      <c r="AC21" s="1">
        <f>AC16+TIME(,5,)</f>
        <v>0.79027777777777741</v>
      </c>
      <c r="AD21" s="1">
        <f>AD16+TIME(,5,)</f>
        <v>0.82499999999999951</v>
      </c>
      <c r="AE21" s="1">
        <f>AE16+TIME(,5,)</f>
        <v>0.85972222222222161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>
      <c r="A22" t="s">
        <v>23</v>
      </c>
      <c r="B22">
        <v>0.55000000000000004</v>
      </c>
      <c r="E22" s="1">
        <f>E21+(E$23-E$21)*$B22/($B$22+$B$23)</f>
        <v>0.27122093023255806</v>
      </c>
      <c r="F22" s="1">
        <f>F21+(F$23-F$21)*$B22/($B$22+$B$23)</f>
        <v>0.30594315245478026</v>
      </c>
      <c r="G22" s="1">
        <f>G21+(G$23-G$21)*$B22/($B$22+$B$23)</f>
        <v>0.34066537467700236</v>
      </c>
      <c r="H22" s="1">
        <f>H21+(H$23-H$21)*$B22/($B$22+$B$23)</f>
        <v>0.37538759689922446</v>
      </c>
      <c r="I22" s="1"/>
      <c r="J22" s="1">
        <f>J21+(J$23-J$21)*$B22/($B$22+$B$23)</f>
        <v>0.41010981912144695</v>
      </c>
      <c r="K22" s="1">
        <f>K21+(K$23-K$21)*$B22/($B$22+$B$23)</f>
        <v>0.44483204134366905</v>
      </c>
      <c r="L22" s="1"/>
      <c r="M22" s="1">
        <f t="shared" ref="M22" si="56">M21+(M$23-M$21)*$B22/($B$22+$B$23)</f>
        <v>0.46219315245478032</v>
      </c>
      <c r="N22" s="1">
        <f>N21+(N$23-N$21)*$B22/($B$22+$B$23)</f>
        <v>0.47955426356589137</v>
      </c>
      <c r="O22" s="1"/>
      <c r="P22" s="1">
        <f>P21+(P$23-P$21)*$B22/($B$22+$B$23)</f>
        <v>0.49691537467700242</v>
      </c>
      <c r="Q22" s="1">
        <f>Q21+(Q$23-Q$21)*$B22/($B$22+$B$23)</f>
        <v>0.53163759689922463</v>
      </c>
      <c r="R22" s="1">
        <f>R21+(R$23-R$21)*$B22/($B$22+$B$23)</f>
        <v>0.56635981912144673</v>
      </c>
      <c r="S22" s="1">
        <f>S21+(S$23-S$21)*$B22/($B$22+$B$23)</f>
        <v>0.60108204134366883</v>
      </c>
      <c r="T22" s="1"/>
      <c r="U22" s="1">
        <f>U21+(U$23-U$21)*$B22/($B$22+$B$23)</f>
        <v>0.61844315245478032</v>
      </c>
      <c r="V22" s="1">
        <f>V21+(V$23-V$21)*$B22/($B$22+$B$23)</f>
        <v>0.63580426356589093</v>
      </c>
      <c r="W22" s="1">
        <f>W21+(W$23-W$21)*$B22/($B$22+$B$23)</f>
        <v>0.65316537467700253</v>
      </c>
      <c r="X22" s="1"/>
      <c r="Y22" s="1">
        <f>Y21+(Y$23-Y$21)*$B22/($B$22+$B$23)</f>
        <v>0.68788759689922474</v>
      </c>
      <c r="Z22" s="1"/>
      <c r="AA22" s="1">
        <f>AA21+(AA$23-AA$21)*$B22/($B$22+$B$23)</f>
        <v>0.72260981912144695</v>
      </c>
      <c r="AB22" s="1">
        <f>AB21+(AB$23-AB$21)*$B22/($B$22+$B$23)</f>
        <v>0.75733204134366905</v>
      </c>
      <c r="AC22" s="1">
        <f>AC21+(AC$23-AC$21)*$B22/($B$22+$B$23)</f>
        <v>0.79205426356589115</v>
      </c>
      <c r="AD22" s="1">
        <f>AD21+(AD$23-AD$21)*$B22/($B$22+$B$23)</f>
        <v>0.82677648578811325</v>
      </c>
      <c r="AE22" s="1">
        <f>AE21+(AE$23-AE$21)*$B22/($B$22+$B$23)</f>
        <v>0.86149870801033535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>
      <c r="A23" t="s">
        <v>13</v>
      </c>
      <c r="B23">
        <v>0.74</v>
      </c>
      <c r="E23" s="1">
        <f>E21+TIME(,6,)</f>
        <v>0.27361111111111103</v>
      </c>
      <c r="F23" s="1">
        <f>F21+TIME(,6,)</f>
        <v>0.30833333333333324</v>
      </c>
      <c r="G23" s="1">
        <f>G21+TIME(,6,)</f>
        <v>0.34305555555555534</v>
      </c>
      <c r="H23" s="1">
        <f>H21+TIME(,6,)</f>
        <v>0.37777777777777743</v>
      </c>
      <c r="I23" s="1"/>
      <c r="J23" s="1">
        <f>J21+TIME(,6,)</f>
        <v>0.41249999999999992</v>
      </c>
      <c r="K23" s="1">
        <f>K21+TIME(,6,)</f>
        <v>0.44722222222222202</v>
      </c>
      <c r="L23" s="1"/>
      <c r="M23" s="1">
        <f t="shared" ref="M23" si="57">M21+TIME(,6,)</f>
        <v>0.46458333333333329</v>
      </c>
      <c r="N23" s="1">
        <f>N21+TIME(,6,)</f>
        <v>0.48194444444444434</v>
      </c>
      <c r="O23" s="1"/>
      <c r="P23" s="1">
        <f>P21+TIME(,6,)</f>
        <v>0.49930555555555539</v>
      </c>
      <c r="Q23" s="1">
        <f>Q21+TIME(,6,)</f>
        <v>0.53402777777777755</v>
      </c>
      <c r="R23" s="1">
        <f>R21+TIME(,6,)</f>
        <v>0.56874999999999964</v>
      </c>
      <c r="S23" s="1">
        <f>S21+TIME(,6,)</f>
        <v>0.60347222222222174</v>
      </c>
      <c r="T23" s="1"/>
      <c r="U23" s="1">
        <f>U21+TIME(,6,)</f>
        <v>0.62083333333333324</v>
      </c>
      <c r="V23" s="1">
        <f>V21+TIME(,6,)</f>
        <v>0.63819444444444384</v>
      </c>
      <c r="W23" s="1">
        <f>W21+TIME(,6,)</f>
        <v>0.65555555555555545</v>
      </c>
      <c r="X23" s="1"/>
      <c r="Y23" s="1">
        <f>Y21+TIME(,6,)</f>
        <v>0.69027777777777766</v>
      </c>
      <c r="Z23" s="1"/>
      <c r="AA23" s="1">
        <f>AA21+TIME(,6,)</f>
        <v>0.72499999999999987</v>
      </c>
      <c r="AB23" s="1">
        <f>AB21+TIME(,6,)</f>
        <v>0.75972222222222197</v>
      </c>
      <c r="AC23" s="1">
        <f>AC21+TIME(,6,)</f>
        <v>0.79444444444444406</v>
      </c>
      <c r="AD23" s="1">
        <f>AD21+TIME(,6,)</f>
        <v>0.82916666666666616</v>
      </c>
      <c r="AE23" s="1">
        <f>AE21+TIME(,6,)</f>
        <v>0.86388888888888826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>
      <c r="A24" t="s">
        <v>14</v>
      </c>
      <c r="B24">
        <v>0.89</v>
      </c>
      <c r="E24" s="1">
        <f>E23+TIME(,3,)</f>
        <v>0.27569444444444435</v>
      </c>
      <c r="F24" s="1">
        <f>F23+TIME(,3,)</f>
        <v>0.31041666666666656</v>
      </c>
      <c r="G24" s="1">
        <f>G23+TIME(,3,)</f>
        <v>0.34513888888888866</v>
      </c>
      <c r="H24" s="1">
        <f>H23+TIME(,3,)</f>
        <v>0.37986111111111076</v>
      </c>
      <c r="I24" s="1"/>
      <c r="J24" s="1">
        <f>J23+TIME(,3,)</f>
        <v>0.41458333333333325</v>
      </c>
      <c r="K24" s="1">
        <f>K23+TIME(,3,)</f>
        <v>0.44930555555555535</v>
      </c>
      <c r="L24" s="1"/>
      <c r="M24" s="1">
        <f t="shared" ref="M24" si="58">M23+TIME(,3,)</f>
        <v>0.46666666666666662</v>
      </c>
      <c r="N24" s="1">
        <f>N23+TIME(,3,)</f>
        <v>0.48402777777777767</v>
      </c>
      <c r="O24" s="1"/>
      <c r="P24" s="1">
        <f>P23+TIME(,3,)</f>
        <v>0.50138888888888877</v>
      </c>
      <c r="Q24" s="1">
        <f>Q23+TIME(,3,)</f>
        <v>0.53611111111111087</v>
      </c>
      <c r="R24" s="1">
        <f>R23+TIME(,3,)</f>
        <v>0.57083333333333297</v>
      </c>
      <c r="S24" s="1">
        <f>S23+TIME(,3,)</f>
        <v>0.60555555555555507</v>
      </c>
      <c r="T24" s="1"/>
      <c r="U24" s="1">
        <f>U23+TIME(,3,)</f>
        <v>0.62291666666666656</v>
      </c>
      <c r="V24" s="1">
        <f>V23+TIME(,3,)</f>
        <v>0.64027777777777717</v>
      </c>
      <c r="W24" s="1">
        <f>W23+TIME(,3,)</f>
        <v>0.65763888888888877</v>
      </c>
      <c r="X24" s="1"/>
      <c r="Y24" s="1">
        <f>Y23+TIME(,3,)</f>
        <v>0.69236111111111098</v>
      </c>
      <c r="Z24" s="1"/>
      <c r="AA24" s="1">
        <f>AA23+TIME(,3,)</f>
        <v>0.72708333333333319</v>
      </c>
      <c r="AB24" s="1">
        <f>AB23+TIME(,3,)</f>
        <v>0.76180555555555529</v>
      </c>
      <c r="AC24" s="1">
        <f>AC23+TIME(,3,)</f>
        <v>0.79652777777777739</v>
      </c>
      <c r="AD24" s="1">
        <f>AD23+TIME(,3,)</f>
        <v>0.83124999999999949</v>
      </c>
      <c r="AE24" s="1">
        <f>AE23+TIME(,3,)</f>
        <v>0.86597222222222159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>
      <c r="A25" t="s">
        <v>15</v>
      </c>
      <c r="B25">
        <v>0.28999999999999998</v>
      </c>
      <c r="E25" s="1">
        <f t="shared" ref="E25:E29" si="59">E24+(E$30-E$24)*$B25/SUM($B$25:$B$30)</f>
        <v>0.2762075371549893</v>
      </c>
      <c r="F25" s="1">
        <f t="shared" ref="F25:G25" si="60">F24+(F$30-F$24)*$B25/SUM($B$25:$B$30)</f>
        <v>0.31092975937721151</v>
      </c>
      <c r="G25" s="1">
        <f t="shared" si="60"/>
        <v>0.34565198159943361</v>
      </c>
      <c r="H25" s="1">
        <f t="shared" ref="H25:J25" si="61">H24+(H$30-H$24)*$B25/SUM($B$25:$B$30)</f>
        <v>0.38037420382165571</v>
      </c>
      <c r="I25" s="1"/>
      <c r="J25" s="1">
        <f t="shared" si="61"/>
        <v>0.4150964260438782</v>
      </c>
      <c r="K25" s="1">
        <f t="shared" ref="K25" si="62">K24+(K$30-K$24)*$B25/SUM($B$25:$B$30)</f>
        <v>0.4498186482661003</v>
      </c>
      <c r="L25" s="1"/>
      <c r="M25" s="1">
        <f t="shared" ref="M25:N29" si="63">M24+(M$30-M$24)*$B25/SUM($B$25:$B$30)</f>
        <v>0.46717975937721157</v>
      </c>
      <c r="N25" s="1">
        <f t="shared" si="63"/>
        <v>0.48454087048832262</v>
      </c>
      <c r="O25" s="1"/>
      <c r="P25" s="1">
        <f t="shared" ref="P25:R25" si="64">P24+(P$30-P$24)*$B25/SUM($B$25:$B$30)</f>
        <v>0.50190198159943367</v>
      </c>
      <c r="Q25" s="1">
        <f t="shared" si="64"/>
        <v>0.53662420382165577</v>
      </c>
      <c r="R25" s="1">
        <f t="shared" si="64"/>
        <v>0.57134642604387786</v>
      </c>
      <c r="S25" s="1">
        <f t="shared" ref="S25:V25" si="65">S24+(S$30-S$24)*$B25/SUM($B$25:$B$30)</f>
        <v>0.60606864826609996</v>
      </c>
      <c r="T25" s="1"/>
      <c r="U25" s="1">
        <f t="shared" ref="U25:W25" si="66">U24+(U$30-U$24)*$B25/SUM($B$25:$B$30)</f>
        <v>0.62342975937721146</v>
      </c>
      <c r="V25" s="1">
        <f t="shared" si="65"/>
        <v>0.64079087048832206</v>
      </c>
      <c r="W25" s="1">
        <f t="shared" si="66"/>
        <v>0.65815198159943367</v>
      </c>
      <c r="X25" s="1"/>
      <c r="Y25" s="1">
        <f t="shared" ref="Y25" si="67">Y24+(Y$30-Y$24)*$B25/SUM($B$25:$B$30)</f>
        <v>0.69287420382165588</v>
      </c>
      <c r="Z25" s="1"/>
      <c r="AA25" s="1">
        <f t="shared" ref="AA25:AB25" si="68">AA24+(AA$30-AA$24)*$B25/SUM($B$25:$B$30)</f>
        <v>0.72759642604387809</v>
      </c>
      <c r="AB25" s="1">
        <f t="shared" si="68"/>
        <v>0.76231864826610019</v>
      </c>
      <c r="AC25" s="1">
        <f t="shared" ref="AC25:AE25" si="69">AC24+(AC$30-AC$24)*$B25/SUM($B$25:$B$30)</f>
        <v>0.79704087048832228</v>
      </c>
      <c r="AD25" s="1">
        <f t="shared" si="69"/>
        <v>0.83176309271054438</v>
      </c>
      <c r="AE25" s="1">
        <f t="shared" si="69"/>
        <v>0.86648531493276648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>
      <c r="A26" t="s">
        <v>5</v>
      </c>
      <c r="B26">
        <v>1.21</v>
      </c>
      <c r="E26" s="1">
        <f t="shared" si="59"/>
        <v>0.27834837225760783</v>
      </c>
      <c r="F26" s="1">
        <f t="shared" ref="F26:G26" si="70">F25+(F$30-F$24)*$B26/SUM($B$25:$B$30)</f>
        <v>0.31307059447983004</v>
      </c>
      <c r="G26" s="1">
        <f t="shared" si="70"/>
        <v>0.34779281670205214</v>
      </c>
      <c r="H26" s="1">
        <f t="shared" ref="H26:J26" si="71">H25+(H$30-H$24)*$B26/SUM($B$25:$B$30)</f>
        <v>0.38251503892427424</v>
      </c>
      <c r="I26" s="1"/>
      <c r="J26" s="1">
        <f t="shared" si="71"/>
        <v>0.41723726114649673</v>
      </c>
      <c r="K26" s="1">
        <f t="shared" ref="K26" si="72">K25+(K$30-K$24)*$B26/SUM($B$25:$B$30)</f>
        <v>0.45195948336871883</v>
      </c>
      <c r="L26" s="1"/>
      <c r="M26" s="1">
        <f t="shared" si="63"/>
        <v>0.4693205944798301</v>
      </c>
      <c r="N26" s="1">
        <f t="shared" si="63"/>
        <v>0.48668170559094115</v>
      </c>
      <c r="O26" s="1"/>
      <c r="P26" s="1">
        <f t="shared" ref="P26:R26" si="73">P25+(P$30-P$24)*$B26/SUM($B$25:$B$30)</f>
        <v>0.5040428167020522</v>
      </c>
      <c r="Q26" s="1">
        <f t="shared" si="73"/>
        <v>0.5387650389242743</v>
      </c>
      <c r="R26" s="1">
        <f t="shared" si="73"/>
        <v>0.5734872611464964</v>
      </c>
      <c r="S26" s="1">
        <f t="shared" ref="S26:V26" si="74">S25+(S$30-S$24)*$B26/SUM($B$25:$B$30)</f>
        <v>0.6082094833687185</v>
      </c>
      <c r="T26" s="1"/>
      <c r="U26" s="1">
        <f t="shared" ref="U26:W26" si="75">U25+(U$30-U$24)*$B26/SUM($B$25:$B$30)</f>
        <v>0.62557059447982999</v>
      </c>
      <c r="V26" s="1">
        <f t="shared" si="74"/>
        <v>0.64293170559094059</v>
      </c>
      <c r="W26" s="1">
        <f t="shared" si="75"/>
        <v>0.6602928167020522</v>
      </c>
      <c r="X26" s="1"/>
      <c r="Y26" s="1">
        <f t="shared" ref="Y26" si="76">Y25+(Y$30-Y$24)*$B26/SUM($B$25:$B$30)</f>
        <v>0.69501503892427441</v>
      </c>
      <c r="Z26" s="1"/>
      <c r="AA26" s="1">
        <f t="shared" ref="AA26:AB26" si="77">AA25+(AA$30-AA$24)*$B26/SUM($B$25:$B$30)</f>
        <v>0.72973726114649662</v>
      </c>
      <c r="AB26" s="1">
        <f t="shared" si="77"/>
        <v>0.76445948336871872</v>
      </c>
      <c r="AC26" s="1">
        <f t="shared" ref="AC26:AE26" si="78">AC25+(AC$30-AC$24)*$B26/SUM($B$25:$B$30)</f>
        <v>0.79918170559094082</v>
      </c>
      <c r="AD26" s="1">
        <f t="shared" si="78"/>
        <v>0.83390392781316292</v>
      </c>
      <c r="AE26" s="1">
        <f t="shared" si="78"/>
        <v>0.86862615003538501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>
      <c r="A27" t="s">
        <v>4</v>
      </c>
      <c r="B27">
        <v>0.4</v>
      </c>
      <c r="E27" s="1">
        <f t="shared" si="59"/>
        <v>0.27905608634111811</v>
      </c>
      <c r="F27" s="1">
        <f t="shared" ref="F27:G27" si="79">F26+(F$30-F$24)*$B27/SUM($B$25:$B$30)</f>
        <v>0.31377830856334032</v>
      </c>
      <c r="G27" s="1">
        <f t="shared" si="79"/>
        <v>0.34850053078556242</v>
      </c>
      <c r="H27" s="1">
        <f t="shared" ref="H27:J27" si="80">H26+(H$30-H$24)*$B27/SUM($B$25:$B$30)</f>
        <v>0.38322275300778452</v>
      </c>
      <c r="I27" s="1"/>
      <c r="J27" s="1">
        <f t="shared" si="80"/>
        <v>0.41794497523000701</v>
      </c>
      <c r="K27" s="1">
        <f t="shared" ref="K27" si="81">K26+(K$30-K$24)*$B27/SUM($B$25:$B$30)</f>
        <v>0.45266719745222911</v>
      </c>
      <c r="L27" s="1"/>
      <c r="M27" s="1">
        <f t="shared" si="63"/>
        <v>0.47002830856334038</v>
      </c>
      <c r="N27" s="1">
        <f t="shared" si="63"/>
        <v>0.48738941967445143</v>
      </c>
      <c r="O27" s="1"/>
      <c r="P27" s="1">
        <f t="shared" ref="P27:R27" si="82">P26+(P$30-P$24)*$B27/SUM($B$25:$B$30)</f>
        <v>0.50475053078556242</v>
      </c>
      <c r="Q27" s="1">
        <f t="shared" si="82"/>
        <v>0.53947275300778452</v>
      </c>
      <c r="R27" s="1">
        <f t="shared" si="82"/>
        <v>0.57419497523000662</v>
      </c>
      <c r="S27" s="1">
        <f t="shared" ref="S27:V27" si="83">S26+(S$30-S$24)*$B27/SUM($B$25:$B$30)</f>
        <v>0.60891719745222872</v>
      </c>
      <c r="T27" s="1"/>
      <c r="U27" s="1">
        <f t="shared" ref="U27:W27" si="84">U26+(U$30-U$24)*$B27/SUM($B$25:$B$30)</f>
        <v>0.62627830856334021</v>
      </c>
      <c r="V27" s="1">
        <f t="shared" si="83"/>
        <v>0.64363941967445082</v>
      </c>
      <c r="W27" s="1">
        <f t="shared" si="84"/>
        <v>0.66100053078556242</v>
      </c>
      <c r="X27" s="1"/>
      <c r="Y27" s="1">
        <f t="shared" ref="Y27" si="85">Y26+(Y$30-Y$24)*$B27/SUM($B$25:$B$30)</f>
        <v>0.69572275300778463</v>
      </c>
      <c r="Z27" s="1"/>
      <c r="AA27" s="1">
        <f t="shared" ref="AA27:AB27" si="86">AA26+(AA$30-AA$24)*$B27/SUM($B$25:$B$30)</f>
        <v>0.73044497523000684</v>
      </c>
      <c r="AB27" s="1">
        <f t="shared" si="86"/>
        <v>0.76516719745222894</v>
      </c>
      <c r="AC27" s="1">
        <f t="shared" ref="AC27:AE27" si="87">AC26+(AC$30-AC$24)*$B27/SUM($B$25:$B$30)</f>
        <v>0.79988941967445104</v>
      </c>
      <c r="AD27" s="1">
        <f t="shared" si="87"/>
        <v>0.83461164189667314</v>
      </c>
      <c r="AE27" s="1">
        <f t="shared" si="87"/>
        <v>0.86933386411889524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>
      <c r="A28" t="s">
        <v>3</v>
      </c>
      <c r="B28">
        <v>0.36</v>
      </c>
      <c r="E28" s="1">
        <f t="shared" si="59"/>
        <v>0.27969302901627735</v>
      </c>
      <c r="F28" s="1">
        <f t="shared" ref="F28:G28" si="88">F27+(F$30-F$24)*$B28/SUM($B$25:$B$30)</f>
        <v>0.31441525123849956</v>
      </c>
      <c r="G28" s="1">
        <f t="shared" si="88"/>
        <v>0.34913747346072166</v>
      </c>
      <c r="H28" s="1">
        <f t="shared" ref="H28:J28" si="89">H27+(H$30-H$24)*$B28/SUM($B$25:$B$30)</f>
        <v>0.38385969568294376</v>
      </c>
      <c r="I28" s="1"/>
      <c r="J28" s="1">
        <f t="shared" si="89"/>
        <v>0.41858191790516625</v>
      </c>
      <c r="K28" s="1">
        <f t="shared" ref="K28" si="90">K27+(K$30-K$24)*$B28/SUM($B$25:$B$30)</f>
        <v>0.45330414012738834</v>
      </c>
      <c r="L28" s="1"/>
      <c r="M28" s="1">
        <f t="shared" si="63"/>
        <v>0.47066525123849962</v>
      </c>
      <c r="N28" s="1">
        <f t="shared" si="63"/>
        <v>0.48802636234961067</v>
      </c>
      <c r="O28" s="1"/>
      <c r="P28" s="1">
        <f t="shared" ref="P28:R28" si="91">P27+(P$30-P$24)*$B28/SUM($B$25:$B$30)</f>
        <v>0.50538747346072166</v>
      </c>
      <c r="Q28" s="1">
        <f t="shared" si="91"/>
        <v>0.54010969568294376</v>
      </c>
      <c r="R28" s="1">
        <f t="shared" si="91"/>
        <v>0.57483191790516586</v>
      </c>
      <c r="S28" s="1">
        <f t="shared" ref="S28:V28" si="92">S27+(S$30-S$24)*$B28/SUM($B$25:$B$30)</f>
        <v>0.60955414012738796</v>
      </c>
      <c r="T28" s="1"/>
      <c r="U28" s="1">
        <f t="shared" ref="U28:W28" si="93">U27+(U$30-U$24)*$B28/SUM($B$25:$B$30)</f>
        <v>0.62691525123849945</v>
      </c>
      <c r="V28" s="1">
        <f t="shared" si="92"/>
        <v>0.64427636234961005</v>
      </c>
      <c r="W28" s="1">
        <f t="shared" si="93"/>
        <v>0.66163747346072166</v>
      </c>
      <c r="X28" s="1"/>
      <c r="Y28" s="1">
        <f t="shared" ref="Y28" si="94">Y27+(Y$30-Y$24)*$B28/SUM($B$25:$B$30)</f>
        <v>0.69635969568294387</v>
      </c>
      <c r="Z28" s="1"/>
      <c r="AA28" s="1">
        <f t="shared" ref="AA28:AB28" si="95">AA27+(AA$30-AA$24)*$B28/SUM($B$25:$B$30)</f>
        <v>0.73108191790516608</v>
      </c>
      <c r="AB28" s="1">
        <f t="shared" si="95"/>
        <v>0.76580414012738818</v>
      </c>
      <c r="AC28" s="1">
        <f t="shared" ref="AC28:AE28" si="96">AC27+(AC$30-AC$24)*$B28/SUM($B$25:$B$30)</f>
        <v>0.80052636234961028</v>
      </c>
      <c r="AD28" s="1">
        <f t="shared" si="96"/>
        <v>0.83524858457183238</v>
      </c>
      <c r="AE28" s="1">
        <f t="shared" si="96"/>
        <v>0.86997080679405447</v>
      </c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>
      <c r="A29" t="s">
        <v>21</v>
      </c>
      <c r="B29">
        <v>0.28000000000000003</v>
      </c>
      <c r="E29" s="1">
        <f t="shared" si="59"/>
        <v>0.28018842887473455</v>
      </c>
      <c r="F29" s="1">
        <f t="shared" ref="F29:G29" si="97">F28+(F$30-F$24)*$B29/SUM($B$25:$B$30)</f>
        <v>0.31491065109695676</v>
      </c>
      <c r="G29" s="1">
        <f t="shared" si="97"/>
        <v>0.34963287331917886</v>
      </c>
      <c r="H29" s="1">
        <f t="shared" ref="H29:J29" si="98">H28+(H$30-H$24)*$B29/SUM($B$25:$B$30)</f>
        <v>0.38435509554140096</v>
      </c>
      <c r="I29" s="1"/>
      <c r="J29" s="1">
        <f t="shared" si="98"/>
        <v>0.41907731776362345</v>
      </c>
      <c r="K29" s="1">
        <f t="shared" ref="K29" si="99">K28+(K$30-K$24)*$B29/SUM($B$25:$B$30)</f>
        <v>0.45379953998584555</v>
      </c>
      <c r="L29" s="1"/>
      <c r="M29" s="1">
        <f t="shared" si="63"/>
        <v>0.47116065109695682</v>
      </c>
      <c r="N29" s="1">
        <f t="shared" si="63"/>
        <v>0.48852176220806787</v>
      </c>
      <c r="O29" s="1"/>
      <c r="P29" s="1">
        <f t="shared" ref="P29:R29" si="100">P28+(P$30-P$24)*$B29/SUM($B$25:$B$30)</f>
        <v>0.50588287331917881</v>
      </c>
      <c r="Q29" s="1">
        <f t="shared" si="100"/>
        <v>0.5406050955414009</v>
      </c>
      <c r="R29" s="1">
        <f t="shared" si="100"/>
        <v>0.575327317763623</v>
      </c>
      <c r="S29" s="1">
        <f t="shared" ref="S29:V29" si="101">S28+(S$30-S$24)*$B29/SUM($B$25:$B$30)</f>
        <v>0.6100495399858451</v>
      </c>
      <c r="T29" s="1"/>
      <c r="U29" s="1">
        <f t="shared" ref="U29:W29" si="102">U28+(U$30-U$24)*$B29/SUM($B$25:$B$30)</f>
        <v>0.6274106510969566</v>
      </c>
      <c r="V29" s="1">
        <f t="shared" si="101"/>
        <v>0.6447717622080672</v>
      </c>
      <c r="W29" s="1">
        <f t="shared" si="102"/>
        <v>0.66213287331917881</v>
      </c>
      <c r="X29" s="1"/>
      <c r="Y29" s="1">
        <f t="shared" ref="Y29" si="103">Y28+(Y$30-Y$24)*$B29/SUM($B$25:$B$30)</f>
        <v>0.69685509554140102</v>
      </c>
      <c r="Z29" s="1"/>
      <c r="AA29" s="1">
        <f t="shared" ref="AA29:AB29" si="104">AA28+(AA$30-AA$24)*$B29/SUM($B$25:$B$30)</f>
        <v>0.73157731776362322</v>
      </c>
      <c r="AB29" s="1">
        <f t="shared" si="104"/>
        <v>0.76629953998584532</v>
      </c>
      <c r="AC29" s="1">
        <f t="shared" ref="AC29:AE29" si="105">AC28+(AC$30-AC$24)*$B29/SUM($B$25:$B$30)</f>
        <v>0.80102176220806742</v>
      </c>
      <c r="AD29" s="1">
        <f t="shared" si="105"/>
        <v>0.83574398443028952</v>
      </c>
      <c r="AE29" s="1">
        <f t="shared" si="105"/>
        <v>0.87046620665251162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>
      <c r="A30" t="s">
        <v>16</v>
      </c>
      <c r="B30">
        <v>0.6</v>
      </c>
      <c r="D30" s="1">
        <v>0.24652777777777779</v>
      </c>
      <c r="E30" s="1">
        <f>E24+TIME(,8,)</f>
        <v>0.28124999999999989</v>
      </c>
      <c r="F30" s="1">
        <f>F24+TIME(,8,)</f>
        <v>0.3159722222222221</v>
      </c>
      <c r="G30" s="1">
        <f>G24+TIME(,8,)</f>
        <v>0.3506944444444442</v>
      </c>
      <c r="H30" s="1">
        <f>H24+TIME(,8,)</f>
        <v>0.3854166666666663</v>
      </c>
      <c r="I30" s="1">
        <v>0.38541666666666669</v>
      </c>
      <c r="J30" s="1">
        <f>J24+TIME(,8,)</f>
        <v>0.42013888888888878</v>
      </c>
      <c r="K30" s="1">
        <f>K24+TIME(,8,)</f>
        <v>0.45486111111111088</v>
      </c>
      <c r="L30" s="1">
        <v>0.4375</v>
      </c>
      <c r="M30" s="1">
        <f t="shared" ref="M30" si="106">M24+TIME(,8,)</f>
        <v>0.47222222222222215</v>
      </c>
      <c r="N30" s="1">
        <f>N24+TIME(,8,)</f>
        <v>0.4895833333333332</v>
      </c>
      <c r="O30" s="1"/>
      <c r="P30" s="1">
        <f>P24+TIME(,8,)</f>
        <v>0.50694444444444431</v>
      </c>
      <c r="Q30" s="1">
        <f>Q24+TIME(,8,)</f>
        <v>0.54166666666666641</v>
      </c>
      <c r="R30" s="1">
        <f>R24+TIME(,8,)</f>
        <v>0.57638888888888851</v>
      </c>
      <c r="S30" s="1">
        <f>S24+TIME(,8,)</f>
        <v>0.61111111111111061</v>
      </c>
      <c r="T30" s="1">
        <v>0.59375</v>
      </c>
      <c r="U30" s="1">
        <f>U24+TIME(,8,)</f>
        <v>0.6284722222222221</v>
      </c>
      <c r="V30" s="1">
        <f>V24+TIME(,8,)</f>
        <v>0.6458333333333327</v>
      </c>
      <c r="W30" s="1">
        <f>W24+TIME(,8,)</f>
        <v>0.66319444444444431</v>
      </c>
      <c r="X30" s="1"/>
      <c r="Y30" s="1">
        <f>Y24+TIME(,8,)</f>
        <v>0.69791666666666652</v>
      </c>
      <c r="Z30" s="1">
        <v>0.69791666666666663</v>
      </c>
      <c r="AA30" s="1">
        <f>AA24+TIME(,8,)</f>
        <v>0.73263888888888873</v>
      </c>
      <c r="AB30" s="1">
        <f>AB24+TIME(,8,)</f>
        <v>0.76736111111111083</v>
      </c>
      <c r="AC30" s="1">
        <f>AC24+TIME(,8,)</f>
        <v>0.80208333333333293</v>
      </c>
      <c r="AD30" s="1">
        <f>AD24+TIME(,8,)</f>
        <v>0.83680555555555503</v>
      </c>
      <c r="AE30" s="1">
        <f>AE24+TIME(,8,)</f>
        <v>0.87152777777777712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>
      <c r="A31" t="s">
        <v>17</v>
      </c>
      <c r="B31">
        <v>0.51</v>
      </c>
      <c r="D31" s="1">
        <f t="shared" ref="D31:E32" si="107">D30+(D$33-D$30)*$B31/SUM($B$31:$B$33)</f>
        <v>0.24787955894826125</v>
      </c>
      <c r="E31" s="1">
        <f t="shared" si="107"/>
        <v>0.28260178117048335</v>
      </c>
      <c r="F31" s="1">
        <f t="shared" ref="F31:G31" si="108">F30+(F$33-F$30)*$B31/SUM($B$31:$B$33)</f>
        <v>0.31732400339270556</v>
      </c>
      <c r="G31" s="1">
        <f t="shared" si="108"/>
        <v>0.35204622561492765</v>
      </c>
      <c r="H31" s="1">
        <f t="shared" ref="H31:I31" si="109">H30+(H$33-H$30)*$B31/SUM($B$31:$B$33)</f>
        <v>0.38676844783714975</v>
      </c>
      <c r="I31" s="1">
        <f t="shared" si="109"/>
        <v>0.38676844783715014</v>
      </c>
      <c r="J31" s="1">
        <f t="shared" ref="J31:K31" si="110">J30+(J$33-J$30)*$B31/SUM($B$31:$B$33)</f>
        <v>0.42149067005937224</v>
      </c>
      <c r="K31" s="1">
        <f t="shared" si="110"/>
        <v>0.45621289228159434</v>
      </c>
      <c r="L31" s="1">
        <f t="shared" ref="L31" si="111">L30+(L$33-L$30)*$B31/SUM($B$31:$B$33)</f>
        <v>0.43885178117048346</v>
      </c>
      <c r="M31" s="1">
        <f t="shared" ref="M31:R32" si="112">M30+(M$33-M$30)*$B31/SUM($B$31:$B$33)</f>
        <v>0.47357400339270561</v>
      </c>
      <c r="N31" s="1">
        <f t="shared" si="112"/>
        <v>0.49093511450381666</v>
      </c>
      <c r="O31" s="1"/>
      <c r="P31" s="1">
        <f t="shared" si="112"/>
        <v>0.50829622561492771</v>
      </c>
      <c r="Q31" s="1">
        <f t="shared" si="112"/>
        <v>0.54301844783714981</v>
      </c>
      <c r="R31" s="1">
        <f t="shared" si="112"/>
        <v>0.57774067005937191</v>
      </c>
      <c r="S31" s="1">
        <f t="shared" ref="S31:V31" si="113">S30+(S$33-S$30)*$B31/SUM($B$31:$B$33)</f>
        <v>0.61246289228159401</v>
      </c>
      <c r="T31" s="1">
        <f t="shared" si="113"/>
        <v>0.5951017811704834</v>
      </c>
      <c r="U31" s="1">
        <f t="shared" si="113"/>
        <v>0.6298240033927055</v>
      </c>
      <c r="V31" s="1">
        <f t="shared" si="113"/>
        <v>0.64718511450381611</v>
      </c>
      <c r="W31" s="1">
        <f t="shared" ref="W31:Y31" si="114">W30+(W$33-W$30)*$B31/SUM($B$31:$B$33)</f>
        <v>0.66454622561492771</v>
      </c>
      <c r="X31" s="1"/>
      <c r="Y31" s="1">
        <f t="shared" si="114"/>
        <v>0.69926844783714992</v>
      </c>
      <c r="Z31" s="1">
        <f t="shared" ref="Z31:AA32" si="115">Z30+(Z$33-Z$30)*$B31/SUM($B$31:$B$33)</f>
        <v>0.69926844783715003</v>
      </c>
      <c r="AA31" s="1">
        <f t="shared" si="115"/>
        <v>0.73399067005937213</v>
      </c>
      <c r="AB31" s="1">
        <f t="shared" ref="AB31:AE31" si="116">AB30+(AB$33-AB$30)*$B31/SUM($B$31:$B$33)</f>
        <v>0.76871289228159423</v>
      </c>
      <c r="AC31" s="1">
        <f t="shared" si="116"/>
        <v>0.80343511450381633</v>
      </c>
      <c r="AD31" s="1">
        <f t="shared" si="116"/>
        <v>0.83815733672603843</v>
      </c>
      <c r="AE31" s="1">
        <f t="shared" si="116"/>
        <v>0.87287955894826053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>
      <c r="A32" t="s">
        <v>18</v>
      </c>
      <c r="B32">
        <v>0.4</v>
      </c>
      <c r="D32" s="1">
        <f t="shared" si="107"/>
        <v>0.24893977947413062</v>
      </c>
      <c r="E32" s="1">
        <f t="shared" si="107"/>
        <v>0.28366200169635275</v>
      </c>
      <c r="F32" s="1">
        <f t="shared" ref="F32:G32" si="117">F31+(F$33-F$30)*$B32/SUM($B$31:$B$33)</f>
        <v>0.31838422391857496</v>
      </c>
      <c r="G32" s="1">
        <f t="shared" si="117"/>
        <v>0.35310644614079706</v>
      </c>
      <c r="H32" s="1">
        <f t="shared" ref="H32:I32" si="118">H31+(H$33-H$30)*$B32/SUM($B$31:$B$33)</f>
        <v>0.38782866836301916</v>
      </c>
      <c r="I32" s="1">
        <f t="shared" si="118"/>
        <v>0.38782866836301955</v>
      </c>
      <c r="J32" s="1">
        <f t="shared" ref="J32:K32" si="119">J31+(J$33-J$30)*$B32/SUM($B$31:$B$33)</f>
        <v>0.42255089058524165</v>
      </c>
      <c r="K32" s="1">
        <f t="shared" si="119"/>
        <v>0.45727311280746374</v>
      </c>
      <c r="L32" s="1">
        <f t="shared" ref="L32" si="120">L31+(L$33-L$30)*$B32/SUM($B$31:$B$33)</f>
        <v>0.43991200169635286</v>
      </c>
      <c r="M32" s="1">
        <f t="shared" si="112"/>
        <v>0.47463422391857502</v>
      </c>
      <c r="N32" s="1">
        <f t="shared" si="112"/>
        <v>0.49199533502968607</v>
      </c>
      <c r="O32" s="1"/>
      <c r="P32" s="1">
        <f t="shared" si="112"/>
        <v>0.50935644614079711</v>
      </c>
      <c r="Q32" s="1">
        <f t="shared" si="112"/>
        <v>0.54407866836301921</v>
      </c>
      <c r="R32" s="1">
        <f t="shared" si="112"/>
        <v>0.57880089058524131</v>
      </c>
      <c r="S32" s="1">
        <f t="shared" ref="S32:V32" si="121">S31+(S$33-S$30)*$B32/SUM($B$31:$B$33)</f>
        <v>0.61352311280746341</v>
      </c>
      <c r="T32" s="1">
        <f t="shared" si="121"/>
        <v>0.59616200169635281</v>
      </c>
      <c r="U32" s="1">
        <f t="shared" si="121"/>
        <v>0.6308842239185749</v>
      </c>
      <c r="V32" s="1">
        <f t="shared" si="121"/>
        <v>0.64824533502968551</v>
      </c>
      <c r="W32" s="1">
        <f t="shared" ref="W32:Y32" si="122">W31+(W$33-W$30)*$B32/SUM($B$31:$B$33)</f>
        <v>0.66560644614079711</v>
      </c>
      <c r="X32" s="1"/>
      <c r="Y32" s="1">
        <f t="shared" si="122"/>
        <v>0.70032866836301932</v>
      </c>
      <c r="Z32" s="1">
        <f t="shared" si="115"/>
        <v>0.70032866836301944</v>
      </c>
      <c r="AA32" s="1">
        <f t="shared" si="115"/>
        <v>0.73505089058524153</v>
      </c>
      <c r="AB32" s="1">
        <f t="shared" ref="AB32:AE32" si="123">AB31+(AB$33-AB$30)*$B32/SUM($B$31:$B$33)</f>
        <v>0.76977311280746363</v>
      </c>
      <c r="AC32" s="1">
        <f t="shared" si="123"/>
        <v>0.80449533502968573</v>
      </c>
      <c r="AD32" s="1">
        <f t="shared" si="123"/>
        <v>0.83921755725190783</v>
      </c>
      <c r="AE32" s="1">
        <f t="shared" si="123"/>
        <v>0.87393977947412993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>
      <c r="A33" t="s">
        <v>19</v>
      </c>
      <c r="B33">
        <v>0.4</v>
      </c>
      <c r="D33" s="1">
        <f t="shared" ref="D33:H33" si="124">D30+TIME(,5,)</f>
        <v>0.25</v>
      </c>
      <c r="E33" s="1">
        <f t="shared" si="124"/>
        <v>0.2847222222222221</v>
      </c>
      <c r="F33" s="1">
        <f t="shared" si="124"/>
        <v>0.31944444444444431</v>
      </c>
      <c r="G33" s="1">
        <f t="shared" si="124"/>
        <v>0.35416666666666641</v>
      </c>
      <c r="H33" s="1">
        <f t="shared" si="124"/>
        <v>0.38888888888888851</v>
      </c>
      <c r="I33" s="1">
        <f t="shared" ref="I33:J33" si="125">I30+TIME(,5,)</f>
        <v>0.3888888888888889</v>
      </c>
      <c r="J33" s="1">
        <f t="shared" si="125"/>
        <v>0.42361111111111099</v>
      </c>
      <c r="K33" s="1">
        <f t="shared" ref="K33" si="126">K30+TIME(,5,)</f>
        <v>0.45833333333333309</v>
      </c>
      <c r="L33" s="1">
        <f>L30+TIME(,5,)</f>
        <v>0.44097222222222221</v>
      </c>
      <c r="M33" s="1">
        <f t="shared" ref="M33:N33" si="127">M30+TIME(,5,)</f>
        <v>0.47569444444444436</v>
      </c>
      <c r="N33" s="1">
        <f t="shared" si="127"/>
        <v>0.49305555555555541</v>
      </c>
      <c r="O33" s="1"/>
      <c r="P33" s="1">
        <f>P30+TIME(,5,)</f>
        <v>0.51041666666666652</v>
      </c>
      <c r="Q33" s="1">
        <f>Q30+TIME(,5,)</f>
        <v>0.54513888888888862</v>
      </c>
      <c r="R33" s="1">
        <f>R30+TIME(,5,)</f>
        <v>0.57986111111111072</v>
      </c>
      <c r="S33" s="1">
        <f>S30+TIME(,5,)</f>
        <v>0.61458333333333282</v>
      </c>
      <c r="T33" s="1">
        <f t="shared" ref="T33:U33" si="128">T30+TIME(,5,)</f>
        <v>0.59722222222222221</v>
      </c>
      <c r="U33" s="1">
        <f t="shared" si="128"/>
        <v>0.63194444444444431</v>
      </c>
      <c r="V33" s="1">
        <f>V30+TIME(,5,)</f>
        <v>0.64930555555555491</v>
      </c>
      <c r="W33" s="1">
        <f t="shared" ref="W33:Y33" si="129">W30+TIME(,5,)</f>
        <v>0.66666666666666652</v>
      </c>
      <c r="X33" s="1"/>
      <c r="Y33" s="1">
        <f t="shared" si="129"/>
        <v>0.70138888888888873</v>
      </c>
      <c r="Z33" s="1">
        <f t="shared" ref="Z33:AE33" si="130">Z30+TIME(,5,)</f>
        <v>0.70138888888888884</v>
      </c>
      <c r="AA33" s="1">
        <f t="shared" si="130"/>
        <v>0.73611111111111094</v>
      </c>
      <c r="AB33" s="1">
        <f t="shared" si="130"/>
        <v>0.77083333333333304</v>
      </c>
      <c r="AC33" s="1">
        <f t="shared" si="130"/>
        <v>0.80555555555555514</v>
      </c>
      <c r="AD33" s="1">
        <f t="shared" si="130"/>
        <v>0.84027777777777724</v>
      </c>
      <c r="AE33" s="1">
        <f t="shared" si="130"/>
        <v>0.87499999999999933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поостановочное расписание (б)</vt:lpstr>
      <vt:lpstr>поостановочное расписание (вых)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dispetcher</dc:creator>
  <cp:lastModifiedBy>zhkh11</cp:lastModifiedBy>
  <cp:lastPrinted>2024-11-07T09:24:38Z</cp:lastPrinted>
  <dcterms:created xsi:type="dcterms:W3CDTF">2015-06-05T18:19:34Z</dcterms:created>
  <dcterms:modified xsi:type="dcterms:W3CDTF">2024-11-07T09:29:33Z</dcterms:modified>
</cp:coreProperties>
</file>