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-120" yWindow="-120" windowWidth="20730" windowHeight="11160" tabRatio="855" activeTab="1"/>
  </bookViews>
  <sheets>
    <sheet name="поостановоч расп (буд, суб)" sheetId="7" r:id="rId1"/>
    <sheet name="поостановочное расписание (в)" sheetId="8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8"/>
  <c r="H49" s="1"/>
  <c r="G48"/>
  <c r="G49" s="1"/>
  <c r="E48"/>
  <c r="E49" s="1"/>
  <c r="H43"/>
  <c r="H44" s="1"/>
  <c r="H45" s="1"/>
  <c r="H46" s="1"/>
  <c r="G43"/>
  <c r="G44" s="1"/>
  <c r="G45" s="1"/>
  <c r="G46" s="1"/>
  <c r="E43"/>
  <c r="E44" s="1"/>
  <c r="E45" s="1"/>
  <c r="E46" s="1"/>
  <c r="H37"/>
  <c r="H38" s="1"/>
  <c r="H39" s="1"/>
  <c r="H40" s="1"/>
  <c r="H41" s="1"/>
  <c r="G37"/>
  <c r="G38" s="1"/>
  <c r="G39" s="1"/>
  <c r="G40" s="1"/>
  <c r="G41" s="1"/>
  <c r="E37"/>
  <c r="E38" s="1"/>
  <c r="E39" s="1"/>
  <c r="E40" s="1"/>
  <c r="E41" s="1"/>
  <c r="H28"/>
  <c r="H29" s="1"/>
  <c r="H30" s="1"/>
  <c r="H31" s="1"/>
  <c r="H32" s="1"/>
  <c r="H33" s="1"/>
  <c r="H34" s="1"/>
  <c r="H35" s="1"/>
  <c r="G28"/>
  <c r="G29" s="1"/>
  <c r="G30" s="1"/>
  <c r="G31" s="1"/>
  <c r="G32" s="1"/>
  <c r="G33" s="1"/>
  <c r="G34" s="1"/>
  <c r="G35" s="1"/>
  <c r="E28"/>
  <c r="E29" s="1"/>
  <c r="E30" s="1"/>
  <c r="E31" s="1"/>
  <c r="E32" s="1"/>
  <c r="E33" s="1"/>
  <c r="E34" s="1"/>
  <c r="E35" s="1"/>
  <c r="H19"/>
  <c r="H20" s="1"/>
  <c r="H21" s="1"/>
  <c r="H22" s="1"/>
  <c r="H23" s="1"/>
  <c r="G19"/>
  <c r="G20" s="1"/>
  <c r="G21" s="1"/>
  <c r="G22" s="1"/>
  <c r="G23" s="1"/>
  <c r="E19"/>
  <c r="E20" s="1"/>
  <c r="E21" s="1"/>
  <c r="E22" s="1"/>
  <c r="E23" s="1"/>
  <c r="H12"/>
  <c r="H13" s="1"/>
  <c r="H14" s="1"/>
  <c r="H15" s="1"/>
  <c r="H16" s="1"/>
  <c r="H17" s="1"/>
  <c r="G12"/>
  <c r="G13" s="1"/>
  <c r="G14" s="1"/>
  <c r="G15" s="1"/>
  <c r="G16" s="1"/>
  <c r="G17" s="1"/>
  <c r="E12"/>
  <c r="E13" s="1"/>
  <c r="E14" s="1"/>
  <c r="E15" s="1"/>
  <c r="E16" s="1"/>
  <c r="E17" s="1"/>
  <c r="H7"/>
  <c r="H8" s="1"/>
  <c r="H9" s="1"/>
  <c r="H10" s="1"/>
  <c r="G7"/>
  <c r="G8" s="1"/>
  <c r="G9" s="1"/>
  <c r="G10" s="1"/>
  <c r="E7"/>
  <c r="E8" s="1"/>
  <c r="E9" s="1"/>
  <c r="E10" s="1"/>
  <c r="H4"/>
  <c r="H5" s="1"/>
  <c r="G4"/>
  <c r="G5" s="1"/>
  <c r="E4"/>
  <c r="E5" s="1"/>
  <c r="I48" i="7"/>
  <c r="I49" s="1"/>
  <c r="H48"/>
  <c r="H49" s="1"/>
  <c r="F48"/>
  <c r="F49" s="1"/>
  <c r="E48"/>
  <c r="E49" s="1"/>
  <c r="I43"/>
  <c r="I44" s="1"/>
  <c r="I45" s="1"/>
  <c r="I46" s="1"/>
  <c r="H43"/>
  <c r="H44" s="1"/>
  <c r="H45" s="1"/>
  <c r="H46" s="1"/>
  <c r="F43"/>
  <c r="F44" s="1"/>
  <c r="F45" s="1"/>
  <c r="F46" s="1"/>
  <c r="E43"/>
  <c r="E44" s="1"/>
  <c r="E45" s="1"/>
  <c r="E46" s="1"/>
  <c r="I37"/>
  <c r="I38" s="1"/>
  <c r="I39" s="1"/>
  <c r="I40" s="1"/>
  <c r="I41" s="1"/>
  <c r="H37"/>
  <c r="H38" s="1"/>
  <c r="H39" s="1"/>
  <c r="H40" s="1"/>
  <c r="H41" s="1"/>
  <c r="F37"/>
  <c r="F38" s="1"/>
  <c r="F39" s="1"/>
  <c r="F40" s="1"/>
  <c r="F41" s="1"/>
  <c r="E37"/>
  <c r="E38" s="1"/>
  <c r="E39" s="1"/>
  <c r="E40" s="1"/>
  <c r="E41" s="1"/>
  <c r="I28"/>
  <c r="I29" s="1"/>
  <c r="I30" s="1"/>
  <c r="I31" s="1"/>
  <c r="I32" s="1"/>
  <c r="I33" s="1"/>
  <c r="I34" s="1"/>
  <c r="I35" s="1"/>
  <c r="H28"/>
  <c r="H29" s="1"/>
  <c r="H30" s="1"/>
  <c r="H31" s="1"/>
  <c r="H32" s="1"/>
  <c r="H33" s="1"/>
  <c r="H34" s="1"/>
  <c r="H35" s="1"/>
  <c r="F28"/>
  <c r="F29" s="1"/>
  <c r="F30" s="1"/>
  <c r="F31" s="1"/>
  <c r="F32" s="1"/>
  <c r="F33" s="1"/>
  <c r="F34" s="1"/>
  <c r="F35" s="1"/>
  <c r="E28"/>
  <c r="E29" s="1"/>
  <c r="E30" s="1"/>
  <c r="E31" s="1"/>
  <c r="E32" s="1"/>
  <c r="E33" s="1"/>
  <c r="E34" s="1"/>
  <c r="E35" s="1"/>
  <c r="I19"/>
  <c r="I20" s="1"/>
  <c r="I21" s="1"/>
  <c r="I22" s="1"/>
  <c r="I23" s="1"/>
  <c r="H19"/>
  <c r="H20" s="1"/>
  <c r="H21" s="1"/>
  <c r="H22" s="1"/>
  <c r="H23" s="1"/>
  <c r="F19"/>
  <c r="F20" s="1"/>
  <c r="F21" s="1"/>
  <c r="F22" s="1"/>
  <c r="F23" s="1"/>
  <c r="E19"/>
  <c r="E20" s="1"/>
  <c r="E21" s="1"/>
  <c r="E22" s="1"/>
  <c r="E23" s="1"/>
  <c r="I12"/>
  <c r="I13" s="1"/>
  <c r="I14" s="1"/>
  <c r="I15" s="1"/>
  <c r="I16" s="1"/>
  <c r="I17" s="1"/>
  <c r="H12"/>
  <c r="H13" s="1"/>
  <c r="H14" s="1"/>
  <c r="H15" s="1"/>
  <c r="H16" s="1"/>
  <c r="H17" s="1"/>
  <c r="F12"/>
  <c r="F13" s="1"/>
  <c r="F14" s="1"/>
  <c r="F15" s="1"/>
  <c r="F16" s="1"/>
  <c r="F17" s="1"/>
  <c r="E12"/>
  <c r="E13" s="1"/>
  <c r="E14" s="1"/>
  <c r="E15" s="1"/>
  <c r="E16" s="1"/>
  <c r="E17" s="1"/>
  <c r="I7"/>
  <c r="I8" s="1"/>
  <c r="I9" s="1"/>
  <c r="I10" s="1"/>
  <c r="H7"/>
  <c r="H8" s="1"/>
  <c r="H9" s="1"/>
  <c r="H10" s="1"/>
  <c r="F7"/>
  <c r="F8" s="1"/>
  <c r="F9" s="1"/>
  <c r="F10" s="1"/>
  <c r="E7"/>
  <c r="E8" s="1"/>
  <c r="E9" s="1"/>
  <c r="E10" s="1"/>
  <c r="I4"/>
  <c r="I5" s="1"/>
  <c r="H4"/>
  <c r="H5" s="1"/>
  <c r="F4"/>
  <c r="F5" s="1"/>
  <c r="E4"/>
  <c r="E5" s="1"/>
</calcChain>
</file>

<file path=xl/sharedStrings.xml><?xml version="1.0" encoding="utf-8"?>
<sst xmlns="http://schemas.openxmlformats.org/spreadsheetml/2006/main" count="94" uniqueCount="29">
  <si>
    <t>Удмуртская птицефабрика</t>
  </si>
  <si>
    <t>Микрорайон «Птицефабрика»</t>
  </si>
  <si>
    <t>ул. Удмуртская</t>
  </si>
  <si>
    <t>Микрорайон «Сыга»</t>
  </si>
  <si>
    <t>Сыга, магазин</t>
  </si>
  <si>
    <t>«Храм Георгия Победоносца»</t>
  </si>
  <si>
    <t>ул. Гоголя</t>
  </si>
  <si>
    <t>Микрорайон «Западный»</t>
  </si>
  <si>
    <t>«Снежок»</t>
  </si>
  <si>
    <t>МБОУ Физико-математический лицей</t>
  </si>
  <si>
    <t>СОШ №3</t>
  </si>
  <si>
    <t>Ледовый дворец спорта «Глазов Арена»</t>
  </si>
  <si>
    <t>Гостиница «Глазов»</t>
  </si>
  <si>
    <t>Музыкальная школа</t>
  </si>
  <si>
    <t>«Родник»</t>
  </si>
  <si>
    <t>пл. Свободы</t>
  </si>
  <si>
    <t>Автовокзал – Железнодорожный вокзал</t>
  </si>
  <si>
    <t>Глазовская мебельная фабрика</t>
  </si>
  <si>
    <t>«Ростелеком»</t>
  </si>
  <si>
    <t>ул. Калинина</t>
  </si>
  <si>
    <t>Сбербанк России</t>
  </si>
  <si>
    <t>Городской пляж</t>
  </si>
  <si>
    <t>Лицей искусств</t>
  </si>
  <si>
    <t>ул. Буденного</t>
  </si>
  <si>
    <t>Инженерно-педагогический университет</t>
  </si>
  <si>
    <t>Ледовый дворец «Глазов Арена»</t>
  </si>
  <si>
    <t>ОКЦ Россия</t>
  </si>
  <si>
    <t>Производственная база «ЖКУ»</t>
  </si>
  <si>
    <t>Приложение 1.1 к приложению 1 к Контракту № зз-31231-2023 от 11.09.2023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</si>
</sst>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0" xfId="0" applyNumberFormat="1"/>
    <xf numFmtId="0" fontId="0" fillId="2" borderId="0" xfId="0" applyFill="1"/>
    <xf numFmtId="0" fontId="0" fillId="0" borderId="0" xfId="0" applyBorder="1"/>
    <xf numFmtId="20" fontId="0" fillId="0" borderId="0" xfId="0" applyNumberFormat="1" applyBorder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I50"/>
  <sheetViews>
    <sheetView topLeftCell="A46" workbookViewId="0">
      <selection activeCell="N12" sqref="N12"/>
    </sheetView>
  </sheetViews>
  <sheetFormatPr defaultRowHeight="15"/>
  <cols>
    <col min="1" max="1" width="37.140625" bestFit="1" customWidth="1"/>
    <col min="2" max="2" width="5.140625" hidden="1" customWidth="1"/>
    <col min="9" max="9" width="9.140625" style="3"/>
  </cols>
  <sheetData>
    <row r="1" spans="1:9" ht="45">
      <c r="A1" s="5" t="s">
        <v>28</v>
      </c>
      <c r="E1">
        <v>1</v>
      </c>
      <c r="F1">
        <v>1</v>
      </c>
      <c r="H1">
        <v>1</v>
      </c>
      <c r="I1" s="3">
        <v>1</v>
      </c>
    </row>
    <row r="3" spans="1:9">
      <c r="A3" s="2" t="s">
        <v>0</v>
      </c>
      <c r="B3">
        <v>0</v>
      </c>
      <c r="E3" s="1">
        <v>0.24305555555555555</v>
      </c>
      <c r="F3" s="1">
        <v>0.2986111111111111</v>
      </c>
      <c r="G3" s="1"/>
      <c r="H3" s="1">
        <v>0.71250000000000002</v>
      </c>
      <c r="I3" s="4">
        <v>0.7680555555555556</v>
      </c>
    </row>
    <row r="4" spans="1:9">
      <c r="A4" t="s">
        <v>1</v>
      </c>
      <c r="B4">
        <v>0.82</v>
      </c>
      <c r="E4" s="1">
        <f>E3+(E$6-E$3)*$B4/SUM($B$4:$B$6)</f>
        <v>0.24427579365079366</v>
      </c>
      <c r="F4" s="1">
        <f t="shared" ref="F4:I5" si="0">F3+(F$6-F$3)*$B4/SUM($B$4:$B$6)</f>
        <v>0.29983134920634918</v>
      </c>
      <c r="G4" s="1"/>
      <c r="H4" s="1">
        <f t="shared" si="0"/>
        <v>0.7137202380952381</v>
      </c>
      <c r="I4" s="4">
        <f t="shared" si="0"/>
        <v>0.76927579365079368</v>
      </c>
    </row>
    <row r="5" spans="1:9">
      <c r="A5" t="s">
        <v>2</v>
      </c>
      <c r="B5">
        <v>0.46</v>
      </c>
      <c r="E5" s="1">
        <f>E4+(E$6-E$3)*$B5/SUM($B$4:$B$6)</f>
        <v>0.24496031746031746</v>
      </c>
      <c r="F5" s="1">
        <f t="shared" si="0"/>
        <v>0.30051587301587301</v>
      </c>
      <c r="G5" s="1"/>
      <c r="H5" s="1">
        <f t="shared" si="0"/>
        <v>0.71440476190476188</v>
      </c>
      <c r="I5" s="4">
        <f t="shared" si="0"/>
        <v>0.76996031746031746</v>
      </c>
    </row>
    <row r="6" spans="1:9">
      <c r="A6" s="2" t="s">
        <v>3</v>
      </c>
      <c r="B6">
        <v>1.52</v>
      </c>
      <c r="E6" s="1">
        <v>0.24722222222222223</v>
      </c>
      <c r="F6" s="1">
        <v>0.30277777777777776</v>
      </c>
      <c r="G6" s="1"/>
      <c r="H6" s="1">
        <v>0.71666666666666667</v>
      </c>
      <c r="I6" s="4">
        <v>0.77222222222222225</v>
      </c>
    </row>
    <row r="7" spans="1:9">
      <c r="A7" t="s">
        <v>4</v>
      </c>
      <c r="B7">
        <v>0.37</v>
      </c>
      <c r="E7" s="1">
        <f>E6+(E$11-E$6)*$B7/SUM($B$7:$B$11)</f>
        <v>0.24775435568704801</v>
      </c>
      <c r="F7" s="1">
        <f t="shared" ref="F7:F10" si="1">F6+(F$11-F$6)*$B7/SUM($B$7:$B$11)</f>
        <v>0.30330991124260354</v>
      </c>
      <c r="G7" s="1"/>
      <c r="H7" s="1">
        <f t="shared" ref="H7:I10" si="2">H6+(H$11-H$6)*$B7/SUM($B$7:$B$11)</f>
        <v>0.7171988001314924</v>
      </c>
      <c r="I7" s="4">
        <f t="shared" si="2"/>
        <v>0.77275435568704798</v>
      </c>
    </row>
    <row r="8" spans="1:9">
      <c r="A8" t="s">
        <v>5</v>
      </c>
      <c r="B8">
        <v>0.75</v>
      </c>
      <c r="E8" s="1">
        <f>E7+(E$11-E$6)*$B8/SUM($B$7:$B$11)</f>
        <v>0.2488330046022354</v>
      </c>
      <c r="F8" s="1">
        <f t="shared" si="1"/>
        <v>0.30438856015779092</v>
      </c>
      <c r="G8" s="1"/>
      <c r="H8" s="1">
        <f t="shared" si="2"/>
        <v>0.71827744904667978</v>
      </c>
      <c r="I8" s="4">
        <f t="shared" si="2"/>
        <v>0.77383300460223536</v>
      </c>
    </row>
    <row r="9" spans="1:9">
      <c r="A9" t="s">
        <v>6</v>
      </c>
      <c r="B9">
        <v>1.19</v>
      </c>
      <c r="E9" s="1">
        <f>E8+(E$11-E$6)*$B9/SUM($B$7:$B$11)</f>
        <v>0.25054446088099935</v>
      </c>
      <c r="F9" s="1">
        <f t="shared" si="1"/>
        <v>0.30610001643655488</v>
      </c>
      <c r="G9" s="1"/>
      <c r="H9" s="1">
        <f t="shared" si="2"/>
        <v>0.7199889053254438</v>
      </c>
      <c r="I9" s="4">
        <f t="shared" si="2"/>
        <v>0.77554446088099938</v>
      </c>
    </row>
    <row r="10" spans="1:9">
      <c r="A10" t="s">
        <v>7</v>
      </c>
      <c r="B10">
        <v>0.38</v>
      </c>
      <c r="E10" s="1">
        <f>E9+(E$11-E$6)*$B10/SUM($B$7:$B$11)</f>
        <v>0.25109097633136096</v>
      </c>
      <c r="F10" s="1">
        <f t="shared" si="1"/>
        <v>0.30664653188691648</v>
      </c>
      <c r="G10" s="1"/>
      <c r="H10" s="1">
        <f t="shared" si="2"/>
        <v>0.72053542077580535</v>
      </c>
      <c r="I10" s="4">
        <f t="shared" si="2"/>
        <v>0.77609097633136093</v>
      </c>
    </row>
    <row r="11" spans="1:9">
      <c r="A11" s="2" t="s">
        <v>8</v>
      </c>
      <c r="B11">
        <v>0.69</v>
      </c>
      <c r="E11" s="1">
        <v>0.25208333333333333</v>
      </c>
      <c r="F11" s="1">
        <v>0.30763888888888885</v>
      </c>
      <c r="G11" s="1"/>
      <c r="H11" s="1">
        <v>0.72152777777777777</v>
      </c>
      <c r="I11" s="4">
        <v>0.77708333333333335</v>
      </c>
    </row>
    <row r="12" spans="1:9">
      <c r="A12" t="s">
        <v>9</v>
      </c>
      <c r="B12">
        <v>0.51</v>
      </c>
      <c r="E12" s="1">
        <f t="shared" ref="E12:E17" si="3">E11+(E$18-E$11)*$B12/SUM($B$12:$B$18)</f>
        <v>0.25331736353077816</v>
      </c>
      <c r="F12" s="1">
        <f t="shared" ref="F12:F17" si="4">F11+(F$18-F$11)*$B12/SUM($B$12:$B$18)</f>
        <v>0.30887291908633369</v>
      </c>
      <c r="G12" s="1"/>
      <c r="H12" s="1">
        <f t="shared" ref="H12:I17" si="5">H11+(H$18-H$11)*$B12/SUM($B$12:$B$18)</f>
        <v>0.72313201703445606</v>
      </c>
      <c r="I12" s="4">
        <f t="shared" si="5"/>
        <v>0.77868757259001165</v>
      </c>
    </row>
    <row r="13" spans="1:9">
      <c r="A13" t="s">
        <v>10</v>
      </c>
      <c r="B13">
        <v>0.35</v>
      </c>
      <c r="E13" s="1">
        <f t="shared" si="3"/>
        <v>0.25416424699961282</v>
      </c>
      <c r="F13" s="1">
        <f t="shared" si="4"/>
        <v>0.30971980255516834</v>
      </c>
      <c r="G13" s="1"/>
      <c r="H13" s="1">
        <f t="shared" si="5"/>
        <v>0.72423296554394112</v>
      </c>
      <c r="I13" s="4">
        <f t="shared" si="5"/>
        <v>0.7797885210994967</v>
      </c>
    </row>
    <row r="14" spans="1:9">
      <c r="A14" t="s">
        <v>11</v>
      </c>
      <c r="B14">
        <v>0.42</v>
      </c>
      <c r="E14" s="1">
        <f t="shared" si="3"/>
        <v>0.25518050716221446</v>
      </c>
      <c r="F14" s="1">
        <f t="shared" si="4"/>
        <v>0.31073606271776999</v>
      </c>
      <c r="G14" s="1"/>
      <c r="H14" s="1">
        <f t="shared" si="5"/>
        <v>0.72555410375532325</v>
      </c>
      <c r="I14" s="4">
        <f t="shared" si="5"/>
        <v>0.78110965931087883</v>
      </c>
    </row>
    <row r="15" spans="1:9">
      <c r="A15" t="s">
        <v>12</v>
      </c>
      <c r="B15">
        <v>0.24</v>
      </c>
      <c r="E15" s="1">
        <f t="shared" si="3"/>
        <v>0.25576122725512968</v>
      </c>
      <c r="F15" s="1">
        <f t="shared" si="4"/>
        <v>0.3113167828106852</v>
      </c>
      <c r="G15" s="1"/>
      <c r="H15" s="1">
        <f t="shared" si="5"/>
        <v>0.72630903987611306</v>
      </c>
      <c r="I15" s="4">
        <f t="shared" si="5"/>
        <v>0.78186459543166864</v>
      </c>
    </row>
    <row r="16" spans="1:9">
      <c r="A16" t="s">
        <v>13</v>
      </c>
      <c r="B16">
        <v>0.25</v>
      </c>
      <c r="E16" s="1">
        <f t="shared" si="3"/>
        <v>0.25636614401858304</v>
      </c>
      <c r="F16" s="1">
        <f t="shared" si="4"/>
        <v>0.31192169957413857</v>
      </c>
      <c r="G16" s="1"/>
      <c r="H16" s="1">
        <f t="shared" si="5"/>
        <v>0.72709543166860247</v>
      </c>
      <c r="I16" s="4">
        <f t="shared" si="5"/>
        <v>0.78265098722415805</v>
      </c>
    </row>
    <row r="17" spans="1:9">
      <c r="A17" t="s">
        <v>14</v>
      </c>
      <c r="B17">
        <v>0.38</v>
      </c>
      <c r="E17" s="1">
        <f t="shared" si="3"/>
        <v>0.25728561749903212</v>
      </c>
      <c r="F17" s="1">
        <f t="shared" si="4"/>
        <v>0.31284117305458764</v>
      </c>
      <c r="G17" s="1"/>
      <c r="H17" s="1">
        <f t="shared" si="5"/>
        <v>0.72829074719318632</v>
      </c>
      <c r="I17" s="4">
        <f t="shared" si="5"/>
        <v>0.7838463027487419</v>
      </c>
    </row>
    <row r="18" spans="1:9">
      <c r="A18" s="2" t="s">
        <v>15</v>
      </c>
      <c r="B18">
        <v>0.72</v>
      </c>
      <c r="E18" s="1">
        <v>0.25902777777777775</v>
      </c>
      <c r="F18" s="1">
        <v>0.31458333333333327</v>
      </c>
      <c r="G18" s="1"/>
      <c r="H18" s="1">
        <v>0.73055555555555562</v>
      </c>
      <c r="I18" s="4">
        <v>0.78611111111111109</v>
      </c>
    </row>
    <row r="19" spans="1:9">
      <c r="A19" t="s">
        <v>16</v>
      </c>
      <c r="B19">
        <v>0.82</v>
      </c>
      <c r="E19" s="1">
        <f>E18+(E$24-E$18)*$B19/SUM($B$19:$B$24)</f>
        <v>0.26041666666666663</v>
      </c>
      <c r="F19" s="1">
        <f t="shared" ref="F19:F23" si="6">F18+(F$24-F$18)*$B19/SUM($B$19:$B$24)</f>
        <v>0.31597222222222215</v>
      </c>
      <c r="G19" s="1"/>
      <c r="H19" s="1">
        <f t="shared" ref="H19:I23" si="7">H18+(H$24-H$18)*$B19/SUM($B$19:$B$24)</f>
        <v>0.73194444444444451</v>
      </c>
      <c r="I19" s="4">
        <f t="shared" si="7"/>
        <v>0.78749999999999998</v>
      </c>
    </row>
    <row r="20" spans="1:9">
      <c r="A20" t="s">
        <v>17</v>
      </c>
      <c r="B20">
        <v>0.69</v>
      </c>
      <c r="E20" s="1">
        <f>E19+(E$24-E$18)*$B20/SUM($B$19:$B$24)</f>
        <v>0.26158536585365849</v>
      </c>
      <c r="F20" s="1">
        <f t="shared" si="6"/>
        <v>0.31714092140921402</v>
      </c>
      <c r="G20" s="1"/>
      <c r="H20" s="1">
        <f t="shared" si="7"/>
        <v>0.73311314363143631</v>
      </c>
      <c r="I20" s="4">
        <f t="shared" si="7"/>
        <v>0.7886686991869919</v>
      </c>
    </row>
    <row r="21" spans="1:9">
      <c r="A21" t="s">
        <v>18</v>
      </c>
      <c r="B21">
        <v>0.88</v>
      </c>
      <c r="E21" s="1">
        <f>E20+(E$24-E$18)*$B21/SUM($B$19:$B$24)</f>
        <v>0.26307588075880756</v>
      </c>
      <c r="F21" s="1">
        <f t="shared" si="6"/>
        <v>0.31863143631436308</v>
      </c>
      <c r="G21" s="1"/>
      <c r="H21" s="1">
        <f t="shared" si="7"/>
        <v>0.73460365853658538</v>
      </c>
      <c r="I21" s="4">
        <f t="shared" si="7"/>
        <v>0.79015921409214096</v>
      </c>
    </row>
    <row r="22" spans="1:9">
      <c r="A22" t="s">
        <v>19</v>
      </c>
      <c r="B22">
        <v>0.95</v>
      </c>
      <c r="E22" s="1">
        <f>E21+(E$24-E$18)*$B22/SUM($B$19:$B$24)</f>
        <v>0.26468495934959346</v>
      </c>
      <c r="F22" s="1">
        <f t="shared" si="6"/>
        <v>0.32024051490514899</v>
      </c>
      <c r="G22" s="1"/>
      <c r="H22" s="1">
        <f t="shared" si="7"/>
        <v>0.73621273712737123</v>
      </c>
      <c r="I22" s="4">
        <f t="shared" si="7"/>
        <v>0.79176829268292681</v>
      </c>
    </row>
    <row r="23" spans="1:9">
      <c r="A23" t="s">
        <v>20</v>
      </c>
      <c r="B23">
        <v>0.34</v>
      </c>
      <c r="E23" s="1">
        <f>E22+(E$24-E$18)*$B23/SUM($B$19:$B$24)</f>
        <v>0.26526084010840106</v>
      </c>
      <c r="F23" s="1">
        <f t="shared" si="6"/>
        <v>0.32081639566395659</v>
      </c>
      <c r="G23" s="1"/>
      <c r="H23" s="1">
        <f t="shared" si="7"/>
        <v>0.73678861788617878</v>
      </c>
      <c r="I23" s="4">
        <f t="shared" si="7"/>
        <v>0.79234417344173436</v>
      </c>
    </row>
    <row r="24" spans="1:9">
      <c r="A24" s="2" t="s">
        <v>21</v>
      </c>
      <c r="B24">
        <v>0.42</v>
      </c>
      <c r="E24" s="1">
        <v>0.26597222222222217</v>
      </c>
      <c r="F24" s="1">
        <v>0.32152777777777769</v>
      </c>
      <c r="G24" s="1"/>
      <c r="H24" s="1">
        <v>0.73749999999999993</v>
      </c>
      <c r="I24" s="4">
        <v>0.79305555555555551</v>
      </c>
    </row>
    <row r="27" spans="1:9">
      <c r="A27" s="2" t="s">
        <v>21</v>
      </c>
      <c r="B27">
        <v>0</v>
      </c>
      <c r="E27" s="1">
        <v>0.27083333333333331</v>
      </c>
      <c r="F27" s="1">
        <v>0.3263888888888889</v>
      </c>
      <c r="G27" s="1"/>
      <c r="H27" s="1">
        <v>0.7402777777777777</v>
      </c>
      <c r="I27" s="4">
        <v>0.79583333333333339</v>
      </c>
    </row>
    <row r="28" spans="1:9">
      <c r="A28" t="s">
        <v>20</v>
      </c>
      <c r="B28">
        <v>0.59</v>
      </c>
      <c r="E28" s="1">
        <f>E27+(E$36-E$27)*$B28/SUM($B$28:$B$36)</f>
        <v>0.27186941251596419</v>
      </c>
      <c r="F28" s="1">
        <f t="shared" ref="F28:F35" si="8">F27+(F$36-F$27)*$B28/SUM($B$28:$B$36)</f>
        <v>0.32742496807151977</v>
      </c>
      <c r="G28" s="1"/>
      <c r="H28" s="1">
        <f t="shared" ref="H28:I35" si="9">H27+(H$36-H$27)*$B28/SUM($B$28:$B$36)</f>
        <v>0.74131385696040863</v>
      </c>
      <c r="I28" s="4">
        <f>I27+(I$36-I$27)*$B28/SUM($B$28:$B$36)</f>
        <v>0.79686941251596433</v>
      </c>
    </row>
    <row r="29" spans="1:9">
      <c r="A29" t="s">
        <v>19</v>
      </c>
      <c r="B29">
        <v>0.2</v>
      </c>
      <c r="E29" s="1">
        <f t="shared" ref="E29:E35" si="10">E28+(E$36-E$27)*$B29/SUM($B$28:$B$36)</f>
        <v>0.27222062579821193</v>
      </c>
      <c r="F29" s="1">
        <f t="shared" si="8"/>
        <v>0.32777618135376752</v>
      </c>
      <c r="G29" s="1"/>
      <c r="H29" s="1">
        <f t="shared" si="9"/>
        <v>0.74166507024265638</v>
      </c>
      <c r="I29" s="4">
        <f t="shared" si="9"/>
        <v>0.79722062579821207</v>
      </c>
    </row>
    <row r="30" spans="1:9">
      <c r="A30" t="s">
        <v>22</v>
      </c>
      <c r="B30">
        <v>0.33</v>
      </c>
      <c r="E30" s="1">
        <f t="shared" si="10"/>
        <v>0.27280012771392076</v>
      </c>
      <c r="F30" s="1">
        <f t="shared" si="8"/>
        <v>0.32835568326947634</v>
      </c>
      <c r="G30" s="1"/>
      <c r="H30" s="1">
        <f t="shared" si="9"/>
        <v>0.74224457215836515</v>
      </c>
      <c r="I30" s="4">
        <f t="shared" si="9"/>
        <v>0.79780012771392084</v>
      </c>
    </row>
    <row r="31" spans="1:9">
      <c r="A31" t="s">
        <v>18</v>
      </c>
      <c r="B31">
        <v>0.67</v>
      </c>
      <c r="E31" s="1">
        <f t="shared" si="10"/>
        <v>0.27397669220945076</v>
      </c>
      <c r="F31" s="1">
        <f t="shared" si="8"/>
        <v>0.32953224776500634</v>
      </c>
      <c r="G31" s="1"/>
      <c r="H31" s="1">
        <f t="shared" si="9"/>
        <v>0.7434211366538952</v>
      </c>
      <c r="I31" s="4">
        <f t="shared" si="9"/>
        <v>0.79897669220945089</v>
      </c>
    </row>
    <row r="32" spans="1:9">
      <c r="A32" t="s">
        <v>23</v>
      </c>
      <c r="B32">
        <v>0.63</v>
      </c>
      <c r="E32" s="1">
        <f t="shared" si="10"/>
        <v>0.27508301404853119</v>
      </c>
      <c r="F32" s="1">
        <f t="shared" si="8"/>
        <v>0.33063856960408677</v>
      </c>
      <c r="G32" s="1"/>
      <c r="H32" s="1">
        <f t="shared" si="9"/>
        <v>0.74452745849297564</v>
      </c>
      <c r="I32" s="4">
        <f t="shared" si="9"/>
        <v>0.80008301404853133</v>
      </c>
    </row>
    <row r="33" spans="1:9">
      <c r="A33" t="s">
        <v>17</v>
      </c>
      <c r="B33">
        <v>0.3</v>
      </c>
      <c r="E33" s="1">
        <f t="shared" si="10"/>
        <v>0.27560983397190286</v>
      </c>
      <c r="F33" s="1">
        <f t="shared" si="8"/>
        <v>0.33116538952745844</v>
      </c>
      <c r="G33" s="1"/>
      <c r="H33" s="1">
        <f t="shared" si="9"/>
        <v>0.7450542784163473</v>
      </c>
      <c r="I33" s="4">
        <f t="shared" si="9"/>
        <v>0.800609833971903</v>
      </c>
    </row>
    <row r="34" spans="1:9">
      <c r="A34" t="s">
        <v>16</v>
      </c>
      <c r="B34">
        <v>0.52</v>
      </c>
      <c r="E34" s="1">
        <f t="shared" si="10"/>
        <v>0.27652298850574702</v>
      </c>
      <c r="F34" s="1">
        <f t="shared" si="8"/>
        <v>0.33207854406130261</v>
      </c>
      <c r="G34" s="1"/>
      <c r="H34" s="1">
        <f t="shared" si="9"/>
        <v>0.74596743295019152</v>
      </c>
      <c r="I34" s="4">
        <f t="shared" si="9"/>
        <v>0.80152298850574721</v>
      </c>
    </row>
    <row r="35" spans="1:9">
      <c r="A35" t="s">
        <v>24</v>
      </c>
      <c r="B35">
        <v>0.26</v>
      </c>
      <c r="E35" s="1">
        <f t="shared" si="10"/>
        <v>0.27697956577266913</v>
      </c>
      <c r="F35" s="1">
        <f t="shared" si="8"/>
        <v>0.33253512132822471</v>
      </c>
      <c r="G35" s="1"/>
      <c r="H35" s="1">
        <f t="shared" si="9"/>
        <v>0.74642401021711358</v>
      </c>
      <c r="I35" s="4">
        <f t="shared" si="9"/>
        <v>0.80197956577266927</v>
      </c>
    </row>
    <row r="36" spans="1:9">
      <c r="A36" s="2" t="s">
        <v>15</v>
      </c>
      <c r="B36">
        <v>0.85</v>
      </c>
      <c r="E36" s="1">
        <v>0.27847222222222218</v>
      </c>
      <c r="F36" s="1">
        <v>0.33402777777777776</v>
      </c>
      <c r="G36" s="1"/>
      <c r="H36" s="1">
        <v>0.74791666666666667</v>
      </c>
      <c r="I36" s="4">
        <v>0.80347222222222225</v>
      </c>
    </row>
    <row r="37" spans="1:9">
      <c r="A37" t="s">
        <v>14</v>
      </c>
      <c r="B37">
        <v>0.75</v>
      </c>
      <c r="E37" s="1">
        <f>E36+(E$42-E$36)*$B37/SUM($B$37:$B$42)</f>
        <v>0.28016323953823946</v>
      </c>
      <c r="F37" s="1">
        <f t="shared" ref="F37:F41" si="11">F36+(F$42-F$36)*$B37/SUM($B$37:$B$42)</f>
        <v>0.33605699855699855</v>
      </c>
      <c r="G37" s="1"/>
      <c r="H37" s="1">
        <f t="shared" ref="H37:H41" si="12">H36+(H$42-H$36)*$B37/SUM($B$37:$B$42)</f>
        <v>0.74994588744588742</v>
      </c>
      <c r="I37" s="4">
        <f>I36+(I$42-I$36)*$B37/SUM($B$37:$B$42)</f>
        <v>0.80516323953823954</v>
      </c>
    </row>
    <row r="38" spans="1:9">
      <c r="A38" t="s">
        <v>13</v>
      </c>
      <c r="B38">
        <v>0.28999999999999998</v>
      </c>
      <c r="E38" s="1">
        <f>E37+(E$42-E$36)*$B38/SUM($B$37:$B$42)</f>
        <v>0.28081709956709949</v>
      </c>
      <c r="F38" s="1">
        <f t="shared" si="11"/>
        <v>0.33684163059163058</v>
      </c>
      <c r="G38" s="1"/>
      <c r="H38" s="1">
        <f t="shared" si="12"/>
        <v>0.7507305194805195</v>
      </c>
      <c r="I38" s="4">
        <f>I37+(I$42-I$36)*$B38/SUM($B$37:$B$42)</f>
        <v>0.80581709956709957</v>
      </c>
    </row>
    <row r="39" spans="1:9">
      <c r="A39" t="s">
        <v>12</v>
      </c>
      <c r="B39">
        <v>0.46</v>
      </c>
      <c r="E39" s="1">
        <f>E38+(E$42-E$36)*$B39/SUM($B$37:$B$42)</f>
        <v>0.2818542568542568</v>
      </c>
      <c r="F39" s="1">
        <f t="shared" si="11"/>
        <v>0.33808621933621935</v>
      </c>
      <c r="G39" s="1"/>
      <c r="H39" s="1">
        <f t="shared" si="12"/>
        <v>0.75197510822510827</v>
      </c>
      <c r="I39" s="4">
        <f>I38+(I$42-I$36)*$B39/SUM($B$37:$B$42)</f>
        <v>0.80685425685425682</v>
      </c>
    </row>
    <row r="40" spans="1:9">
      <c r="A40" t="s">
        <v>25</v>
      </c>
      <c r="B40">
        <v>0.3</v>
      </c>
      <c r="E40" s="1">
        <f>E39+(E$42-E$36)*$B40/SUM($B$37:$B$42)</f>
        <v>0.28253066378066372</v>
      </c>
      <c r="F40" s="1">
        <f t="shared" si="11"/>
        <v>0.33889790764790767</v>
      </c>
      <c r="G40" s="1"/>
      <c r="H40" s="1">
        <f t="shared" si="12"/>
        <v>0.75278679653679659</v>
      </c>
      <c r="I40" s="4">
        <f>I39+(I$42-I$36)*$B40/SUM($B$37:$B$42)</f>
        <v>0.80753066378066374</v>
      </c>
    </row>
    <row r="41" spans="1:9">
      <c r="A41" t="s">
        <v>26</v>
      </c>
      <c r="B41">
        <v>0.48</v>
      </c>
      <c r="E41" s="1">
        <f>E40+(E$42-E$36)*$B41/SUM($B$37:$B$42)</f>
        <v>0.28361291486291479</v>
      </c>
      <c r="F41" s="1">
        <f t="shared" si="11"/>
        <v>0.34019660894660897</v>
      </c>
      <c r="G41" s="1"/>
      <c r="H41" s="1">
        <f t="shared" si="12"/>
        <v>0.75408549783549783</v>
      </c>
      <c r="I41" s="4">
        <f>I40+(I$42-I$36)*$B41/SUM($B$37:$B$42)</f>
        <v>0.80861291486291487</v>
      </c>
    </row>
    <row r="42" spans="1:9">
      <c r="A42" s="2" t="s">
        <v>8</v>
      </c>
      <c r="B42">
        <v>0.8</v>
      </c>
      <c r="E42" s="1">
        <v>0.2854166666666666</v>
      </c>
      <c r="F42" s="1">
        <v>0.34236111111111112</v>
      </c>
      <c r="G42" s="1"/>
      <c r="H42" s="1">
        <v>0.75624999999999998</v>
      </c>
      <c r="I42" s="4">
        <v>0.81041666666666667</v>
      </c>
    </row>
    <row r="43" spans="1:9">
      <c r="A43" t="s">
        <v>7</v>
      </c>
      <c r="B43">
        <v>0.72</v>
      </c>
      <c r="E43" s="1">
        <f>E42+(E$47-E$42)*$B43/SUM($B$43:$B$47)</f>
        <v>0.28648049645390061</v>
      </c>
      <c r="F43" s="1">
        <f t="shared" ref="F43:F46" si="13">F42+(F$47-F$42)*$B43/SUM($B$43:$B$47)</f>
        <v>0.34342494089834519</v>
      </c>
      <c r="G43" s="1"/>
      <c r="H43" s="1">
        <f t="shared" ref="H43:H46" si="14">H42+(H$47-H$42)*$B43/SUM($B$43:$B$47)</f>
        <v>0.75731382978723405</v>
      </c>
      <c r="I43" s="4">
        <f>I42+(I$47-I$42)*$B43/SUM($B$43:$B$47)</f>
        <v>0.81148049645390075</v>
      </c>
    </row>
    <row r="44" spans="1:9">
      <c r="A44" t="s">
        <v>27</v>
      </c>
      <c r="B44">
        <v>0.37</v>
      </c>
      <c r="E44" s="1">
        <f>E43+(E$47-E$42)*$B44/SUM($B$43:$B$47)</f>
        <v>0.28702718676122924</v>
      </c>
      <c r="F44" s="1">
        <f t="shared" si="13"/>
        <v>0.34397163120567381</v>
      </c>
      <c r="G44" s="1"/>
      <c r="H44" s="1">
        <f t="shared" si="14"/>
        <v>0.75786052009456262</v>
      </c>
      <c r="I44" s="4">
        <f>I43+(I$47-I$42)*$B44/SUM($B$43:$B$47)</f>
        <v>0.81202718676122931</v>
      </c>
    </row>
    <row r="45" spans="1:9">
      <c r="A45" t="s">
        <v>5</v>
      </c>
      <c r="B45">
        <v>1.1599999999999999</v>
      </c>
      <c r="E45" s="1">
        <f>E44+(E$47-E$42)*$B45/SUM($B$43:$B$47)</f>
        <v>0.28874113475177299</v>
      </c>
      <c r="F45" s="1">
        <f t="shared" si="13"/>
        <v>0.34568557919621756</v>
      </c>
      <c r="G45" s="1"/>
      <c r="H45" s="1">
        <f t="shared" si="14"/>
        <v>0.75957446808510631</v>
      </c>
      <c r="I45" s="4">
        <f>I44+(I$47-I$42)*$B45/SUM($B$43:$B$47)</f>
        <v>0.81374113475177301</v>
      </c>
    </row>
    <row r="46" spans="1:9">
      <c r="A46" t="s">
        <v>4</v>
      </c>
      <c r="B46">
        <v>0.69</v>
      </c>
      <c r="E46" s="1">
        <f>E45+(E$47-E$42)*$B46/SUM($B$43:$B$47)</f>
        <v>0.2897606382978723</v>
      </c>
      <c r="F46" s="1">
        <f t="shared" si="13"/>
        <v>0.34670508274231687</v>
      </c>
      <c r="G46" s="1"/>
      <c r="H46" s="1">
        <f t="shared" si="14"/>
        <v>0.76059397163120557</v>
      </c>
      <c r="I46" s="4">
        <f>I45+(I$47-I$42)*$B46/SUM($B$43:$B$47)</f>
        <v>0.81476063829787226</v>
      </c>
    </row>
    <row r="47" spans="1:9">
      <c r="A47" s="2" t="s">
        <v>3</v>
      </c>
      <c r="B47">
        <v>0.35</v>
      </c>
      <c r="E47" s="1">
        <v>0.29027777777777769</v>
      </c>
      <c r="F47" s="1">
        <v>0.34722222222222227</v>
      </c>
      <c r="G47" s="1"/>
      <c r="H47" s="1">
        <v>0.76111111111111107</v>
      </c>
      <c r="I47" s="4">
        <v>0.81527777777777777</v>
      </c>
    </row>
    <row r="48" spans="1:9">
      <c r="A48" t="s">
        <v>2</v>
      </c>
      <c r="B48">
        <v>1.53</v>
      </c>
      <c r="E48" s="1">
        <f>E47+(E$50-E$47)*$B48/SUM($B$48:$B$50)</f>
        <v>0.29255456349206338</v>
      </c>
      <c r="F48" s="1">
        <f t="shared" ref="F48:F49" si="15">F47+(F$50-F$47)*$B48/SUM($B$48:$B$50)</f>
        <v>0.34949900793650795</v>
      </c>
      <c r="G48" s="1"/>
      <c r="H48" s="1">
        <f t="shared" ref="H48:H49" si="16">H47+(H$50-H$47)*$B48/SUM($B$48:$B$50)</f>
        <v>0.76338789682539687</v>
      </c>
      <c r="I48" s="4">
        <f>I47+(I$50-I$47)*$B48/SUM($B$48:$B$50)</f>
        <v>0.81755456349206346</v>
      </c>
    </row>
    <row r="49" spans="1:9">
      <c r="A49" t="s">
        <v>1</v>
      </c>
      <c r="B49">
        <v>0.49</v>
      </c>
      <c r="E49" s="1">
        <f>E48+(E$50-E$47)*$B49/SUM($B$48:$B$50)</f>
        <v>0.29328373015873005</v>
      </c>
      <c r="F49" s="1">
        <f t="shared" si="15"/>
        <v>0.35022817460317462</v>
      </c>
      <c r="G49" s="1"/>
      <c r="H49" s="1">
        <f t="shared" si="16"/>
        <v>0.76411706349206354</v>
      </c>
      <c r="I49" s="4">
        <f>I48+(I$50-I$47)*$B49/SUM($B$48:$B$50)</f>
        <v>0.81828373015873013</v>
      </c>
    </row>
    <row r="50" spans="1:9">
      <c r="A50" s="2" t="s">
        <v>0</v>
      </c>
      <c r="B50">
        <v>0.78</v>
      </c>
      <c r="E50" s="1">
        <v>0.29444444444444434</v>
      </c>
      <c r="F50" s="1">
        <v>0.35138888888888892</v>
      </c>
      <c r="G50" s="1"/>
      <c r="H50" s="1">
        <v>0.76527777777777783</v>
      </c>
      <c r="I50" s="4">
        <v>0.81944444444444442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1:H50"/>
  <sheetViews>
    <sheetView tabSelected="1" workbookViewId="0">
      <selection activeCell="M23" sqref="M23"/>
    </sheetView>
  </sheetViews>
  <sheetFormatPr defaultRowHeight="15"/>
  <cols>
    <col min="1" max="1" width="37.140625" bestFit="1" customWidth="1"/>
    <col min="2" max="2" width="0" hidden="1" customWidth="1"/>
    <col min="5" max="8" width="9.140625" style="3"/>
  </cols>
  <sheetData>
    <row r="1" spans="1:8" ht="45">
      <c r="A1" s="5" t="s">
        <v>28</v>
      </c>
      <c r="E1" s="3">
        <v>1</v>
      </c>
      <c r="G1" s="3">
        <v>1</v>
      </c>
      <c r="H1" s="3">
        <v>1</v>
      </c>
    </row>
    <row r="3" spans="1:8">
      <c r="A3" s="2" t="s">
        <v>0</v>
      </c>
      <c r="B3">
        <v>0</v>
      </c>
      <c r="E3" s="4">
        <v>0.2986111111111111</v>
      </c>
      <c r="F3" s="4"/>
      <c r="G3" s="4">
        <v>0.71250000000000002</v>
      </c>
      <c r="H3" s="4">
        <v>0.7680555555555556</v>
      </c>
    </row>
    <row r="4" spans="1:8">
      <c r="A4" t="s">
        <v>1</v>
      </c>
      <c r="B4">
        <v>0.82</v>
      </c>
      <c r="E4" s="4">
        <f t="shared" ref="E4:E5" si="0">E3+(E$6-E$3)*$B4/SUM($B$4:$B$6)</f>
        <v>0.29983134920634918</v>
      </c>
      <c r="F4" s="4"/>
      <c r="G4" s="4">
        <f t="shared" ref="G4:H5" si="1">G3+(G$6-G$3)*$B4/SUM($B$4:$B$6)</f>
        <v>0.7137202380952381</v>
      </c>
      <c r="H4" s="4">
        <f t="shared" si="1"/>
        <v>0.76927579365079368</v>
      </c>
    </row>
    <row r="5" spans="1:8">
      <c r="A5" t="s">
        <v>2</v>
      </c>
      <c r="B5">
        <v>0.46</v>
      </c>
      <c r="E5" s="4">
        <f t="shared" si="0"/>
        <v>0.30051587301587301</v>
      </c>
      <c r="F5" s="4"/>
      <c r="G5" s="4">
        <f t="shared" si="1"/>
        <v>0.71440476190476188</v>
      </c>
      <c r="H5" s="4">
        <f t="shared" si="1"/>
        <v>0.76996031746031746</v>
      </c>
    </row>
    <row r="6" spans="1:8">
      <c r="A6" s="2" t="s">
        <v>3</v>
      </c>
      <c r="B6">
        <v>1.52</v>
      </c>
      <c r="E6" s="4">
        <v>0.30277777777777776</v>
      </c>
      <c r="F6" s="4"/>
      <c r="G6" s="4">
        <v>0.71666666666666667</v>
      </c>
      <c r="H6" s="4">
        <v>0.77222222222222225</v>
      </c>
    </row>
    <row r="7" spans="1:8">
      <c r="A7" t="s">
        <v>4</v>
      </c>
      <c r="B7">
        <v>0.37</v>
      </c>
      <c r="E7" s="4">
        <f t="shared" ref="E7:E10" si="2">E6+(E$11-E$6)*$B7/SUM($B$7:$B$11)</f>
        <v>0.30330991124260354</v>
      </c>
      <c r="F7" s="4"/>
      <c r="G7" s="4">
        <f t="shared" ref="G7:H10" si="3">G6+(G$11-G$6)*$B7/SUM($B$7:$B$11)</f>
        <v>0.7171988001314924</v>
      </c>
      <c r="H7" s="4">
        <f t="shared" si="3"/>
        <v>0.77275435568704798</v>
      </c>
    </row>
    <row r="8" spans="1:8">
      <c r="A8" t="s">
        <v>5</v>
      </c>
      <c r="B8">
        <v>0.75</v>
      </c>
      <c r="E8" s="4">
        <f t="shared" si="2"/>
        <v>0.30438856015779092</v>
      </c>
      <c r="F8" s="4"/>
      <c r="G8" s="4">
        <f t="shared" si="3"/>
        <v>0.71827744904667978</v>
      </c>
      <c r="H8" s="4">
        <f t="shared" si="3"/>
        <v>0.77383300460223536</v>
      </c>
    </row>
    <row r="9" spans="1:8">
      <c r="A9" t="s">
        <v>6</v>
      </c>
      <c r="B9">
        <v>1.19</v>
      </c>
      <c r="E9" s="4">
        <f t="shared" si="2"/>
        <v>0.30610001643655488</v>
      </c>
      <c r="F9" s="4"/>
      <c r="G9" s="4">
        <f t="shared" si="3"/>
        <v>0.7199889053254438</v>
      </c>
      <c r="H9" s="4">
        <f t="shared" si="3"/>
        <v>0.77554446088099938</v>
      </c>
    </row>
    <row r="10" spans="1:8">
      <c r="A10" t="s">
        <v>7</v>
      </c>
      <c r="B10">
        <v>0.38</v>
      </c>
      <c r="E10" s="4">
        <f t="shared" si="2"/>
        <v>0.30664653188691648</v>
      </c>
      <c r="F10" s="4"/>
      <c r="G10" s="4">
        <f t="shared" si="3"/>
        <v>0.72053542077580535</v>
      </c>
      <c r="H10" s="4">
        <f t="shared" si="3"/>
        <v>0.77609097633136093</v>
      </c>
    </row>
    <row r="11" spans="1:8">
      <c r="A11" s="2" t="s">
        <v>8</v>
      </c>
      <c r="B11">
        <v>0.69</v>
      </c>
      <c r="E11" s="4">
        <v>0.30763888888888885</v>
      </c>
      <c r="F11" s="4"/>
      <c r="G11" s="4">
        <v>0.72152777777777777</v>
      </c>
      <c r="H11" s="4">
        <v>0.77708333333333335</v>
      </c>
    </row>
    <row r="12" spans="1:8">
      <c r="A12" t="s">
        <v>9</v>
      </c>
      <c r="B12">
        <v>0.51</v>
      </c>
      <c r="E12" s="4">
        <f t="shared" ref="E12:E17" si="4">E11+(E$18-E$11)*$B12/SUM($B$12:$B$18)</f>
        <v>0.30911972512582264</v>
      </c>
      <c r="F12" s="4"/>
      <c r="G12" s="4">
        <f t="shared" ref="G12:H17" si="5">G11+(G$18-G$11)*$B12/SUM($B$12:$B$18)</f>
        <v>0.72313201703445606</v>
      </c>
      <c r="H12" s="4">
        <f t="shared" si="5"/>
        <v>0.77868757259001165</v>
      </c>
    </row>
    <row r="13" spans="1:8">
      <c r="A13" t="s">
        <v>10</v>
      </c>
      <c r="B13">
        <v>0.35</v>
      </c>
      <c r="E13" s="4">
        <f t="shared" si="4"/>
        <v>0.31013598528842429</v>
      </c>
      <c r="F13" s="4"/>
      <c r="G13" s="4">
        <f t="shared" si="5"/>
        <v>0.72423296554394112</v>
      </c>
      <c r="H13" s="4">
        <f t="shared" si="5"/>
        <v>0.7797885210994967</v>
      </c>
    </row>
    <row r="14" spans="1:8">
      <c r="A14" t="s">
        <v>11</v>
      </c>
      <c r="B14">
        <v>0.42</v>
      </c>
      <c r="E14" s="4">
        <f t="shared" si="4"/>
        <v>0.31135549748354624</v>
      </c>
      <c r="F14" s="4"/>
      <c r="G14" s="4">
        <f t="shared" si="5"/>
        <v>0.72555410375532325</v>
      </c>
      <c r="H14" s="4">
        <f t="shared" si="5"/>
        <v>0.78110965931087883</v>
      </c>
    </row>
    <row r="15" spans="1:8">
      <c r="A15" t="s">
        <v>12</v>
      </c>
      <c r="B15">
        <v>0.24</v>
      </c>
      <c r="E15" s="4">
        <f t="shared" si="4"/>
        <v>0.31205236159504451</v>
      </c>
      <c r="F15" s="4"/>
      <c r="G15" s="4">
        <f t="shared" si="5"/>
        <v>0.72630903987611306</v>
      </c>
      <c r="H15" s="4">
        <f t="shared" si="5"/>
        <v>0.78186459543166864</v>
      </c>
    </row>
    <row r="16" spans="1:8">
      <c r="A16" t="s">
        <v>13</v>
      </c>
      <c r="B16">
        <v>0.25</v>
      </c>
      <c r="E16" s="4">
        <f t="shared" si="4"/>
        <v>0.31277826171118855</v>
      </c>
      <c r="F16" s="4"/>
      <c r="G16" s="4">
        <f t="shared" si="5"/>
        <v>0.72709543166860247</v>
      </c>
      <c r="H16" s="4">
        <f t="shared" si="5"/>
        <v>0.78265098722415805</v>
      </c>
    </row>
    <row r="17" spans="1:8">
      <c r="A17" t="s">
        <v>14</v>
      </c>
      <c r="B17">
        <v>0.38</v>
      </c>
      <c r="E17" s="4">
        <f t="shared" si="4"/>
        <v>0.31388162988772744</v>
      </c>
      <c r="F17" s="4"/>
      <c r="G17" s="4">
        <f t="shared" si="5"/>
        <v>0.72829074719318632</v>
      </c>
      <c r="H17" s="4">
        <f t="shared" si="5"/>
        <v>0.7838463027487419</v>
      </c>
    </row>
    <row r="18" spans="1:8">
      <c r="A18" s="2" t="s">
        <v>15</v>
      </c>
      <c r="B18">
        <v>0.72</v>
      </c>
      <c r="E18" s="4">
        <v>0.31597222222222221</v>
      </c>
      <c r="F18" s="4"/>
      <c r="G18" s="4">
        <v>0.73055555555555551</v>
      </c>
      <c r="H18" s="4">
        <v>0.78611111111111109</v>
      </c>
    </row>
    <row r="19" spans="1:8">
      <c r="A19" t="s">
        <v>16</v>
      </c>
      <c r="B19">
        <v>0.82</v>
      </c>
      <c r="E19" s="4">
        <f t="shared" ref="E19:E23" si="6">E18+(E$24-E$18)*$B19/SUM($B$19:$B$24)</f>
        <v>0.31736111111111109</v>
      </c>
      <c r="F19" s="4"/>
      <c r="G19" s="4">
        <f t="shared" ref="G19:H23" si="7">G18+(G$24-G$18)*$B19/SUM($B$19:$B$24)</f>
        <v>0.7319444444444444</v>
      </c>
      <c r="H19" s="4">
        <f t="shared" si="7"/>
        <v>0.78749999999999998</v>
      </c>
    </row>
    <row r="20" spans="1:8">
      <c r="A20" t="s">
        <v>17</v>
      </c>
      <c r="B20">
        <v>0.69</v>
      </c>
      <c r="E20" s="4">
        <f t="shared" si="6"/>
        <v>0.31852981029810296</v>
      </c>
      <c r="F20" s="4"/>
      <c r="G20" s="4">
        <f t="shared" si="7"/>
        <v>0.73311314363143631</v>
      </c>
      <c r="H20" s="4">
        <f t="shared" si="7"/>
        <v>0.7886686991869919</v>
      </c>
    </row>
    <row r="21" spans="1:8">
      <c r="A21" t="s">
        <v>18</v>
      </c>
      <c r="B21">
        <v>0.88</v>
      </c>
      <c r="E21" s="4">
        <f t="shared" si="6"/>
        <v>0.32002032520325202</v>
      </c>
      <c r="F21" s="4"/>
      <c r="G21" s="4">
        <f t="shared" si="7"/>
        <v>0.73460365853658538</v>
      </c>
      <c r="H21" s="4">
        <f t="shared" si="7"/>
        <v>0.79015921409214096</v>
      </c>
    </row>
    <row r="22" spans="1:8">
      <c r="A22" t="s">
        <v>19</v>
      </c>
      <c r="B22">
        <v>0.95</v>
      </c>
      <c r="E22" s="4">
        <f t="shared" si="6"/>
        <v>0.32162940379403793</v>
      </c>
      <c r="F22" s="4"/>
      <c r="G22" s="4">
        <f t="shared" si="7"/>
        <v>0.73621273712737123</v>
      </c>
      <c r="H22" s="4">
        <f t="shared" si="7"/>
        <v>0.79176829268292681</v>
      </c>
    </row>
    <row r="23" spans="1:8">
      <c r="A23" t="s">
        <v>20</v>
      </c>
      <c r="B23">
        <v>0.34</v>
      </c>
      <c r="E23" s="4">
        <f t="shared" si="6"/>
        <v>0.32220528455284553</v>
      </c>
      <c r="F23" s="4"/>
      <c r="G23" s="4">
        <f t="shared" si="7"/>
        <v>0.73678861788617878</v>
      </c>
      <c r="H23" s="4">
        <f t="shared" si="7"/>
        <v>0.79234417344173436</v>
      </c>
    </row>
    <row r="24" spans="1:8">
      <c r="A24" s="2" t="s">
        <v>21</v>
      </c>
      <c r="B24">
        <v>0.42</v>
      </c>
      <c r="E24" s="4">
        <v>0.32291666666666663</v>
      </c>
      <c r="F24" s="4"/>
      <c r="G24" s="4">
        <v>0.73749999999999993</v>
      </c>
      <c r="H24" s="4">
        <v>0.79305555555555551</v>
      </c>
    </row>
    <row r="27" spans="1:8">
      <c r="A27" s="2" t="s">
        <v>21</v>
      </c>
      <c r="B27">
        <v>0</v>
      </c>
      <c r="E27" s="4">
        <v>0.3263888888888889</v>
      </c>
      <c r="F27" s="4"/>
      <c r="G27" s="4">
        <v>0.74027777777777792</v>
      </c>
      <c r="H27" s="4">
        <v>0.79583333333333339</v>
      </c>
    </row>
    <row r="28" spans="1:8">
      <c r="A28" t="s">
        <v>20</v>
      </c>
      <c r="B28">
        <v>0.59</v>
      </c>
      <c r="E28" s="4">
        <f t="shared" ref="E28:E35" si="8">E27+(E$36-E$27)*$B28/SUM($B$28:$B$36)</f>
        <v>0.32742496807151977</v>
      </c>
      <c r="F28" s="4"/>
      <c r="G28" s="4">
        <f t="shared" ref="G28:H35" si="9">G27+(G$36-G$27)*$B28/SUM($B$28:$B$36)</f>
        <v>0.74131385696040886</v>
      </c>
      <c r="H28" s="4">
        <f t="shared" si="9"/>
        <v>0.79686941251596433</v>
      </c>
    </row>
    <row r="29" spans="1:8">
      <c r="A29" t="s">
        <v>19</v>
      </c>
      <c r="B29">
        <v>0.2</v>
      </c>
      <c r="E29" s="4">
        <f t="shared" si="8"/>
        <v>0.32777618135376752</v>
      </c>
      <c r="F29" s="4"/>
      <c r="G29" s="4">
        <f t="shared" si="9"/>
        <v>0.7416650702426566</v>
      </c>
      <c r="H29" s="4">
        <f t="shared" si="9"/>
        <v>0.79722062579821207</v>
      </c>
    </row>
    <row r="30" spans="1:8">
      <c r="A30" t="s">
        <v>22</v>
      </c>
      <c r="B30">
        <v>0.33</v>
      </c>
      <c r="E30" s="4">
        <f t="shared" si="8"/>
        <v>0.32835568326947634</v>
      </c>
      <c r="F30" s="4"/>
      <c r="G30" s="4">
        <f t="shared" si="9"/>
        <v>0.74224457215836537</v>
      </c>
      <c r="H30" s="4">
        <f t="shared" si="9"/>
        <v>0.79780012771392084</v>
      </c>
    </row>
    <row r="31" spans="1:8">
      <c r="A31" t="s">
        <v>18</v>
      </c>
      <c r="B31">
        <v>0.67</v>
      </c>
      <c r="E31" s="4">
        <f t="shared" si="8"/>
        <v>0.32953224776500634</v>
      </c>
      <c r="F31" s="4"/>
      <c r="G31" s="4">
        <f t="shared" si="9"/>
        <v>0.74342113665389542</v>
      </c>
      <c r="H31" s="4">
        <f t="shared" si="9"/>
        <v>0.79897669220945089</v>
      </c>
    </row>
    <row r="32" spans="1:8">
      <c r="A32" t="s">
        <v>23</v>
      </c>
      <c r="B32">
        <v>0.63</v>
      </c>
      <c r="E32" s="4">
        <f t="shared" si="8"/>
        <v>0.33063856960408677</v>
      </c>
      <c r="F32" s="4"/>
      <c r="G32" s="4">
        <f t="shared" si="9"/>
        <v>0.74452745849297586</v>
      </c>
      <c r="H32" s="4">
        <f t="shared" si="9"/>
        <v>0.80008301404853133</v>
      </c>
    </row>
    <row r="33" spans="1:8">
      <c r="A33" t="s">
        <v>17</v>
      </c>
      <c r="B33">
        <v>0.3</v>
      </c>
      <c r="E33" s="4">
        <f t="shared" si="8"/>
        <v>0.33116538952745844</v>
      </c>
      <c r="F33" s="4"/>
      <c r="G33" s="4">
        <f t="shared" si="9"/>
        <v>0.74505427841634753</v>
      </c>
      <c r="H33" s="4">
        <f t="shared" si="9"/>
        <v>0.800609833971903</v>
      </c>
    </row>
    <row r="34" spans="1:8">
      <c r="A34" t="s">
        <v>16</v>
      </c>
      <c r="B34">
        <v>0.52</v>
      </c>
      <c r="E34" s="4">
        <f t="shared" si="8"/>
        <v>0.33207854406130261</v>
      </c>
      <c r="F34" s="4"/>
      <c r="G34" s="4">
        <f t="shared" si="9"/>
        <v>0.74596743295019174</v>
      </c>
      <c r="H34" s="4">
        <f t="shared" si="9"/>
        <v>0.80152298850574721</v>
      </c>
    </row>
    <row r="35" spans="1:8">
      <c r="A35" t="s">
        <v>24</v>
      </c>
      <c r="B35">
        <v>0.26</v>
      </c>
      <c r="E35" s="4">
        <f t="shared" si="8"/>
        <v>0.33253512132822471</v>
      </c>
      <c r="F35" s="4"/>
      <c r="G35" s="4">
        <f t="shared" si="9"/>
        <v>0.7464240102171138</v>
      </c>
      <c r="H35" s="4">
        <f t="shared" si="9"/>
        <v>0.80197956577266927</v>
      </c>
    </row>
    <row r="36" spans="1:8">
      <c r="A36" s="2" t="s">
        <v>15</v>
      </c>
      <c r="B36">
        <v>0.85</v>
      </c>
      <c r="E36" s="4">
        <v>0.33402777777777776</v>
      </c>
      <c r="F36" s="4"/>
      <c r="G36" s="4">
        <v>0.74791666666666679</v>
      </c>
      <c r="H36" s="4">
        <v>0.80347222222222225</v>
      </c>
    </row>
    <row r="37" spans="1:8">
      <c r="A37" t="s">
        <v>14</v>
      </c>
      <c r="B37">
        <v>0.75</v>
      </c>
      <c r="E37" s="4">
        <f t="shared" ref="E37:E41" si="10">E36+(E$42-E$36)*$B37/SUM($B$37:$B$42)</f>
        <v>0.33605699855699855</v>
      </c>
      <c r="F37" s="4"/>
      <c r="G37" s="4">
        <f t="shared" ref="G37:H41" si="11">G36+(G$42-G$36)*$B37/SUM($B$37:$B$42)</f>
        <v>0.74994588744588753</v>
      </c>
      <c r="H37" s="4">
        <f t="shared" si="11"/>
        <v>0.80516323953823954</v>
      </c>
    </row>
    <row r="38" spans="1:8">
      <c r="A38" t="s">
        <v>13</v>
      </c>
      <c r="B38">
        <v>0.28999999999999998</v>
      </c>
      <c r="E38" s="4">
        <f t="shared" si="10"/>
        <v>0.33684163059163058</v>
      </c>
      <c r="F38" s="4"/>
      <c r="G38" s="4">
        <f t="shared" si="11"/>
        <v>0.75073051948051961</v>
      </c>
      <c r="H38" s="4">
        <f t="shared" si="11"/>
        <v>0.80581709956709957</v>
      </c>
    </row>
    <row r="39" spans="1:8">
      <c r="A39" t="s">
        <v>12</v>
      </c>
      <c r="B39">
        <v>0.46</v>
      </c>
      <c r="E39" s="4">
        <f t="shared" si="10"/>
        <v>0.33808621933621935</v>
      </c>
      <c r="F39" s="4"/>
      <c r="G39" s="4">
        <f t="shared" si="11"/>
        <v>0.75197510822510838</v>
      </c>
      <c r="H39" s="4">
        <f t="shared" si="11"/>
        <v>0.80685425685425682</v>
      </c>
    </row>
    <row r="40" spans="1:8">
      <c r="A40" t="s">
        <v>25</v>
      </c>
      <c r="B40">
        <v>0.3</v>
      </c>
      <c r="E40" s="4">
        <f t="shared" si="10"/>
        <v>0.33889790764790767</v>
      </c>
      <c r="F40" s="4"/>
      <c r="G40" s="4">
        <f t="shared" si="11"/>
        <v>0.7527867965367967</v>
      </c>
      <c r="H40" s="4">
        <f t="shared" si="11"/>
        <v>0.80753066378066374</v>
      </c>
    </row>
    <row r="41" spans="1:8">
      <c r="A41" t="s">
        <v>26</v>
      </c>
      <c r="B41">
        <v>0.48</v>
      </c>
      <c r="E41" s="4">
        <f t="shared" si="10"/>
        <v>0.34019660894660897</v>
      </c>
      <c r="F41" s="4"/>
      <c r="G41" s="4">
        <f t="shared" si="11"/>
        <v>0.75408549783549794</v>
      </c>
      <c r="H41" s="4">
        <f t="shared" si="11"/>
        <v>0.80861291486291487</v>
      </c>
    </row>
    <row r="42" spans="1:8">
      <c r="A42" s="2" t="s">
        <v>8</v>
      </c>
      <c r="B42">
        <v>0.8</v>
      </c>
      <c r="E42" s="4">
        <v>0.34236111111111112</v>
      </c>
      <c r="F42" s="4"/>
      <c r="G42" s="4">
        <v>0.75625000000000009</v>
      </c>
      <c r="H42" s="4">
        <v>0.81041666666666667</v>
      </c>
    </row>
    <row r="43" spans="1:8">
      <c r="A43" t="s">
        <v>7</v>
      </c>
      <c r="B43">
        <v>0.72</v>
      </c>
      <c r="E43" s="4">
        <f t="shared" ref="E43:E46" si="12">E42+(E$47-E$42)*$B43/SUM($B$43:$B$47)</f>
        <v>0.34342494089834513</v>
      </c>
      <c r="F43" s="4"/>
      <c r="G43" s="4">
        <f t="shared" ref="G43:H46" si="13">G42+(G$47-G$42)*$B43/SUM($B$43:$B$47)</f>
        <v>0.75731382978723416</v>
      </c>
      <c r="H43" s="4">
        <f t="shared" si="13"/>
        <v>0.81148049645390075</v>
      </c>
    </row>
    <row r="44" spans="1:8">
      <c r="A44" t="s">
        <v>27</v>
      </c>
      <c r="B44">
        <v>0.37</v>
      </c>
      <c r="E44" s="4">
        <f t="shared" si="12"/>
        <v>0.34397163120567376</v>
      </c>
      <c r="F44" s="4"/>
      <c r="G44" s="4">
        <f t="shared" si="13"/>
        <v>0.75786052009456273</v>
      </c>
      <c r="H44" s="4">
        <f t="shared" si="13"/>
        <v>0.81202718676122931</v>
      </c>
    </row>
    <row r="45" spans="1:8">
      <c r="A45" t="s">
        <v>5</v>
      </c>
      <c r="B45">
        <v>1.1599999999999999</v>
      </c>
      <c r="E45" s="4">
        <f t="shared" si="12"/>
        <v>0.34568557919621751</v>
      </c>
      <c r="F45" s="4"/>
      <c r="G45" s="4">
        <f t="shared" si="13"/>
        <v>0.75957446808510642</v>
      </c>
      <c r="H45" s="4">
        <f t="shared" si="13"/>
        <v>0.81374113475177301</v>
      </c>
    </row>
    <row r="46" spans="1:8">
      <c r="A46" t="s">
        <v>4</v>
      </c>
      <c r="B46">
        <v>0.69</v>
      </c>
      <c r="E46" s="4">
        <f t="shared" si="12"/>
        <v>0.34670508274231682</v>
      </c>
      <c r="F46" s="4"/>
      <c r="G46" s="4">
        <f t="shared" si="13"/>
        <v>0.76059397163120568</v>
      </c>
      <c r="H46" s="4">
        <f t="shared" si="13"/>
        <v>0.81476063829787226</v>
      </c>
    </row>
    <row r="47" spans="1:8">
      <c r="A47" s="2" t="s">
        <v>3</v>
      </c>
      <c r="B47">
        <v>0.35</v>
      </c>
      <c r="E47" s="4">
        <v>0.34722222222222221</v>
      </c>
      <c r="F47" s="4"/>
      <c r="G47" s="4">
        <v>0.76111111111111118</v>
      </c>
      <c r="H47" s="4">
        <v>0.81527777777777777</v>
      </c>
    </row>
    <row r="48" spans="1:8">
      <c r="A48" t="s">
        <v>2</v>
      </c>
      <c r="B48">
        <v>1.53</v>
      </c>
      <c r="E48" s="4">
        <f t="shared" ref="E48:E49" si="14">E47+(E$50-E$47)*$B48/SUM($B$48:$B$50)</f>
        <v>0.3494990079365079</v>
      </c>
      <c r="F48" s="4"/>
      <c r="G48" s="4">
        <f t="shared" ref="G48:H49" si="15">G47+(G$50-G$47)*$B48/SUM($B$48:$B$50)</f>
        <v>0.76338789682539687</v>
      </c>
      <c r="H48" s="4">
        <f t="shared" si="15"/>
        <v>0.81755456349206346</v>
      </c>
    </row>
    <row r="49" spans="1:8">
      <c r="A49" t="s">
        <v>1</v>
      </c>
      <c r="B49">
        <v>0.49</v>
      </c>
      <c r="E49" s="4">
        <f t="shared" si="14"/>
        <v>0.35022817460317457</v>
      </c>
      <c r="F49" s="4"/>
      <c r="G49" s="4">
        <f t="shared" si="15"/>
        <v>0.76411706349206354</v>
      </c>
      <c r="H49" s="4">
        <f t="shared" si="15"/>
        <v>0.81828373015873013</v>
      </c>
    </row>
    <row r="50" spans="1:8">
      <c r="A50" s="2" t="s">
        <v>0</v>
      </c>
      <c r="B50">
        <v>0.78</v>
      </c>
      <c r="E50" s="4">
        <v>0.35138888888888886</v>
      </c>
      <c r="F50" s="4"/>
      <c r="G50" s="4">
        <v>0.76527777777777783</v>
      </c>
      <c r="H50" s="4">
        <v>0.81944444444444442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поостановоч расп (буд, суб)</vt:lpstr>
      <vt:lpstr>поостановочное расписание (в)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dispetcher</dc:creator>
  <cp:lastModifiedBy>zhkh11</cp:lastModifiedBy>
  <dcterms:created xsi:type="dcterms:W3CDTF">2015-06-05T18:19:34Z</dcterms:created>
  <dcterms:modified xsi:type="dcterms:W3CDTF">2024-06-06T07:46:48Z</dcterms:modified>
</cp:coreProperties>
</file>