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40" yWindow="540" windowWidth="18855" windowHeight="11760"/>
  </bookViews>
  <sheets>
    <sheet name="Документ" sheetId="2" r:id="rId1"/>
  </sheets>
  <definedNames>
    <definedName name="_xlnm.Print_Titles" localSheetId="0">Документ!$8:$8</definedName>
  </definedNames>
  <calcPr calcId="145621"/>
</workbook>
</file>

<file path=xl/calcChain.xml><?xml version="1.0" encoding="utf-8"?>
<calcChain xmlns="http://schemas.openxmlformats.org/spreadsheetml/2006/main">
  <c r="F130" i="2" l="1"/>
  <c r="F129" i="2"/>
  <c r="F123" i="2"/>
  <c r="F122" i="2"/>
  <c r="F121" i="2"/>
  <c r="F120" i="2"/>
  <c r="F119" i="2"/>
  <c r="F118" i="2"/>
  <c r="F117" i="2"/>
  <c r="F116" i="2"/>
  <c r="F115" i="2"/>
  <c r="F113" i="2"/>
  <c r="F112" i="2"/>
  <c r="F111" i="2"/>
  <c r="F110" i="2"/>
  <c r="F109" i="2"/>
  <c r="F108" i="2"/>
  <c r="F107" i="2"/>
  <c r="F106" i="2"/>
  <c r="F105" i="2"/>
  <c r="F104" i="2"/>
  <c r="F103" i="2"/>
  <c r="F102" i="2"/>
  <c r="F101" i="2"/>
  <c r="F100" i="2"/>
  <c r="F99" i="2"/>
  <c r="F98" i="2"/>
  <c r="F97" i="2"/>
  <c r="F96" i="2"/>
  <c r="F95" i="2"/>
  <c r="F93" i="2"/>
  <c r="F92" i="2"/>
  <c r="F91" i="2"/>
  <c r="F90" i="2"/>
  <c r="F89" i="2"/>
  <c r="F88" i="2"/>
  <c r="F87" i="2"/>
  <c r="F86" i="2"/>
  <c r="F85" i="2"/>
  <c r="F84" i="2"/>
  <c r="F83" i="2"/>
  <c r="F82" i="2"/>
  <c r="F81" i="2"/>
  <c r="F80" i="2"/>
  <c r="F79" i="2"/>
  <c r="F78" i="2"/>
  <c r="F77" i="2"/>
  <c r="F76" i="2"/>
  <c r="F10" i="2"/>
  <c r="F11" i="2"/>
  <c r="F12" i="2"/>
  <c r="F13" i="2"/>
  <c r="F15" i="2"/>
  <c r="F16" i="2"/>
  <c r="F17" i="2"/>
  <c r="F18" i="2"/>
  <c r="F20" i="2"/>
  <c r="F21" i="2"/>
  <c r="F23" i="2"/>
  <c r="F24" i="2"/>
  <c r="F25" i="2"/>
  <c r="F26" i="2"/>
  <c r="F27" i="2"/>
  <c r="F28" i="2"/>
  <c r="F29" i="2"/>
  <c r="F30" i="2"/>
  <c r="F31" i="2"/>
  <c r="F32" i="2"/>
  <c r="F37" i="2"/>
  <c r="F38" i="2"/>
  <c r="F39" i="2"/>
  <c r="F40" i="2"/>
  <c r="F41" i="2"/>
  <c r="F43" i="2"/>
  <c r="F44" i="2"/>
  <c r="F45" i="2"/>
  <c r="F46" i="2"/>
  <c r="F48" i="2"/>
  <c r="F50" i="2"/>
  <c r="F51" i="2"/>
  <c r="F53" i="2"/>
  <c r="F54" i="2"/>
  <c r="F55" i="2"/>
  <c r="F57" i="2"/>
  <c r="F58" i="2"/>
  <c r="F59" i="2"/>
  <c r="F60" i="2"/>
  <c r="F61" i="2"/>
  <c r="F63" i="2"/>
  <c r="F66" i="2"/>
  <c r="F67" i="2"/>
  <c r="F69" i="2"/>
  <c r="F70" i="2"/>
  <c r="F75" i="2"/>
  <c r="F9" i="2"/>
</calcChain>
</file>

<file path=xl/sharedStrings.xml><?xml version="1.0" encoding="utf-8"?>
<sst xmlns="http://schemas.openxmlformats.org/spreadsheetml/2006/main" count="256" uniqueCount="256">
  <si>
    <t>Наименование показателя</t>
  </si>
  <si>
    <t>Уточненный план на год</t>
  </si>
  <si>
    <t>Исполнение с начала года</t>
  </si>
  <si>
    <t>Расхождение за отчетный период</t>
  </si>
  <si>
    <t>Расхождение кассового плана</t>
  </si>
  <si>
    <t>00010000000000000000</t>
  </si>
  <si>
    <t xml:space="preserve">      НАЛОГОВЫЕ И НЕНАЛОГОВЫЕ ДОХОДЫ</t>
  </si>
  <si>
    <t>00010100000000000000</t>
  </si>
  <si>
    <t xml:space="preserve">        НАЛОГИ НА ПРИБЫЛЬ, ДОХОДЫ</t>
  </si>
  <si>
    <t>00010102010010000110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</si>
  <si>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t>
  </si>
  <si>
    <t>00010102020010000110</t>
  </si>
  <si>
    <t xml:space="preserve">          Налог на доходы физ.лиц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</si>
  <si>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00010102030010000110</t>
  </si>
  <si>
    <t xml:space="preserve">          Налог на доходы физ. лиц с доходов, полученных физ.лицами в соответствии со ст.228 НК РФ</t>
  </si>
  <si>
    <t>00010102040010000110</t>
  </si>
  <si>
    <t xml:space="preserve">          Налог на доходы физ.лиц в виде фиксированных авансовых платежей с доходов, полученных физлицами, являющимися иностранными гражданами, осуществляющими трудовую деятельность по найму на основании патента в соответствии со ст. 227.1 НК РФ</t>
  </si>
  <si>
    <t>00010300000000000000</t>
  </si>
  <si>
    <t xml:space="preserve">        НАЛОГИ НА ТОВАРЫ (РАБОТЫ, УСЛУГИ), РЕАЛИЗУЕМЫЕ НА ТЕРРИТОРИИ РОССИЙСКОЙ ФЕДЕРАЦИИ</t>
  </si>
  <si>
    <t>00010302230010000110</t>
  </si>
  <si>
    <t xml:space="preserve">          Доходы от уплаты акцизов на дизельное топливо, подлежащее распределению между бюджетами субъектов РФ и местными бюджетами с учетом установленных дифференцированных нормативов отчислений в местные бюджеты</t>
  </si>
  <si>
    <t>00010302240010000110</t>
  </si>
  <si>
    <t xml:space="preserve">          Доходы от уплаты акцизоы на моторные масла для дизельных и (или) карбюраторных (инжекторных) двигателей,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местныеы</t>
  </si>
  <si>
    <t>00010302250010000110</t>
  </si>
  <si>
    <t xml:space="preserve">          Доходы от уплаты акцизов на автомобильный бензин,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t>
  </si>
  <si>
    <t>00010302260010000110</t>
  </si>
  <si>
    <t xml:space="preserve">          Доходы от уплаты акцизов на прямогонный бензин,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t>
  </si>
  <si>
    <t>00010500000000000000</t>
  </si>
  <si>
    <t xml:space="preserve">        НАЛОГИ НА СОВОКУПНЫЙ ДОХОД</t>
  </si>
  <si>
    <t>00010502010020000110</t>
  </si>
  <si>
    <t xml:space="preserve">          Единый налог на вмененный доход для отдельных видов деятельности</t>
  </si>
  <si>
    <t>00010502020020000110</t>
  </si>
  <si>
    <t xml:space="preserve">          Единый налог на вмененный доход для отдельных видов деятельности (за налоговые периоды, истекшие до 1 января 2011 года)</t>
  </si>
  <si>
    <t>00010503010010000110</t>
  </si>
  <si>
    <t xml:space="preserve">          Единый сельскохозяйственный налог</t>
  </si>
  <si>
    <t>00010504010020000110</t>
  </si>
  <si>
    <t xml:space="preserve">          Налог, взимаемый в связи с применением патентной системы налогообложения</t>
  </si>
  <si>
    <t>00010600000000000000</t>
  </si>
  <si>
    <t xml:space="preserve">        НАЛОГИ НА ИМУЩЕСТВО</t>
  </si>
  <si>
    <t>00010601020040000110</t>
  </si>
  <si>
    <t xml:space="preserve">          Налог на имущество физических лиц</t>
  </si>
  <si>
    <t>00010606032040000110</t>
  </si>
  <si>
    <t xml:space="preserve">          Земельный налог с организаций , обладающих земельным участком, расположенным в границах городских округов</t>
  </si>
  <si>
    <t>00010606042040000110</t>
  </si>
  <si>
    <t xml:space="preserve">          Земельный налог с физических лиц, обладающих земельным участком, расположенным в границах городских округов</t>
  </si>
  <si>
    <t>00010800000000000000</t>
  </si>
  <si>
    <t xml:space="preserve">        ГОСУДАРСТВЕННАЯ ПОШЛИНА</t>
  </si>
  <si>
    <t>00010803010010000110</t>
  </si>
  <si>
    <t xml:space="preserve">          Госпошлина по делам, рассматриваемым в судах общей юрисдикции</t>
  </si>
  <si>
    <t>00010807150010000110</t>
  </si>
  <si>
    <t xml:space="preserve">          Государственная пошлина за выдачу разрешения на установку рекламной конструкции</t>
  </si>
  <si>
    <t>00010807173010000110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</si>
  <si>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t>
  </si>
  <si>
    <t>00010900000000000000</t>
  </si>
  <si>
    <t xml:space="preserve">        ЗАДОЛЖЕННОСТЬ И ПЕРЕРАСЧЕТЫ ПО ОТМЕНЕННЫМ НАЛОГАМ, СБОРАМ И ИНЫМ ОБЯЗАТЕЛЬНЫМ ПЛАТЕЖАМ</t>
  </si>
  <si>
    <t>00010901020040000110</t>
  </si>
  <si>
    <t xml:space="preserve">          Налог на прибыль организаций, зачислявшийся до 1 января 2005 года в местные бюджеты, мобилизуемый на территориях городских округов</t>
  </si>
  <si>
    <t>00010904052040000110</t>
  </si>
  <si>
    <t xml:space="preserve">          Земельный налог (по обязательствам, возникшим до 1 января 2006 года), мобилизуемый на территориях городских округов</t>
  </si>
  <si>
    <t>00010906010020000110</t>
  </si>
  <si>
    <t xml:space="preserve">          Налог с продаж</t>
  </si>
  <si>
    <t>00011100000000000000</t>
  </si>
  <si>
    <t xml:space="preserve">        ДОХОДЫ ОТ ИСПОЛЬЗОВАНИЯ ИМУЩЕСТВА, НАХОДЯЩЕГОСЯ В ГОСУДАРСТВЕННОЙ И МУНИЦИПАЛЬНОЙ СОБСТВЕННОСТИ</t>
  </si>
  <si>
    <t>00011105012040000120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</si>
  <si>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t>
  </si>
  <si>
    <t>00011105024040000120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</si>
  <si>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</si>
  <si>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00011105034040000120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</si>
  <si>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</si>
  <si>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00011107014040000120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</si>
  <si>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</si>
  <si>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00011109034040000120</t>
  </si>
  <si>
    <t xml:space="preserve">          Доходы от эксплуатации и использования имущества автомобильных дорог, находящихся в собственности городских округов</t>
  </si>
  <si>
    <t>00011109044040000120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</si>
  <si>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</si>
  <si>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</si>
  <si>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</si>
  <si>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00011201010010000120</t>
  </si>
  <si>
    <t xml:space="preserve">          Плата за выбросы загрязняющих веществ в атмосферный воздух стационарными объектами</t>
  </si>
  <si>
    <t>00011201030010000120</t>
  </si>
  <si>
    <t xml:space="preserve">          Плата за сбросы загрязняющих веществ в водные объекты</t>
  </si>
  <si>
    <t>00011201040010000120</t>
  </si>
  <si>
    <t xml:space="preserve">          Плата за размещение отходов производства и потребления</t>
  </si>
  <si>
    <t>00011201041010000120</t>
  </si>
  <si>
    <t xml:space="preserve">          Плата за размещение отходов производства</t>
  </si>
  <si>
    <t>00011201070010000120</t>
  </si>
  <si>
    <t xml:space="preserve">          Плата за выбросы загрязняющих веществ, образующихся при сжигании на факельных установках и (или) рассеивании попутного нефтяного газа</t>
  </si>
  <si>
    <t>00011300000000000000</t>
  </si>
  <si>
    <t xml:space="preserve">        ДОХОДЫ ОТ ОКАЗАНИЯ ПЛАТНЫХ УСЛУГ (РАБОТ) И КОМПЕНСАЦИИ ЗАТРАТ ГОСУДАРСТВА</t>
  </si>
  <si>
    <t>00011301994040000130</t>
  </si>
  <si>
    <t xml:space="preserve">          Прочие доходы от оказания платных услуг (работ) получателями средств бюджетов городских округов</t>
  </si>
  <si>
    <t>00011302994040000130</t>
  </si>
  <si>
    <t xml:space="preserve">          Прочие доходы от компенсации затрат бюджетов городских округов</t>
  </si>
  <si>
    <t>00011400000000000000</t>
  </si>
  <si>
    <t xml:space="preserve">        ДОХОДЫ ОТ ПРОДАЖИ МАТЕРИАЛЬНЫХ И НЕМАТЕРИАЛЬНЫХ АКТИВОВ</t>
  </si>
  <si>
    <t>00011402043040000410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</si>
  <si>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</si>
  <si>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00011406012040000430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</si>
  <si>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</si>
  <si>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00011406024040000430</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</si>
  <si>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</si>
  <si>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00011600000000000000</t>
  </si>
  <si>
    <t xml:space="preserve">        ШТРАФЫ, САНКЦИИ, ВОЗМЕЩЕНИЕ УЩЕРБА</t>
  </si>
  <si>
    <t>00011603010010000140</t>
  </si>
  <si>
    <t xml:space="preserve">          Денежные взыскания (штрафы) за нарушение законодательства о налогах</t>
  </si>
  <si>
    <t>00011603030010000140</t>
  </si>
  <si>
    <t xml:space="preserve">          Денежные взыскания (штрафы) за административные праовнарушения в области налогов и сборов</t>
  </si>
  <si>
    <t>00011606000010000140</t>
  </si>
  <si>
    <t xml:space="preserve">          Денежные взыскания (штрафы) за нарушение законодательства о применении контрольно-кассовой техники</t>
  </si>
  <si>
    <t>00011608010010000140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</si>
  <si>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</si>
  <si>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00011608020010000140</t>
  </si>
  <si>
    <t xml:space="preserve">          Дененжные взыскания (штрафы) за административные правонарушения в области государственного регулирования производства и оборота табачной продукции</t>
  </si>
  <si>
    <t>00011621040040000140</t>
  </si>
  <si>
    <t xml:space="preserve">          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t>
  </si>
  <si>
    <t>00011625050010000140</t>
  </si>
  <si>
    <t xml:space="preserve">          Денежные взыскания (штрафы) за нарушение законодательства в области охраны окружающей среды</t>
  </si>
  <si>
    <t>00011625060010000140</t>
  </si>
  <si>
    <t xml:space="preserve">          Денежные взыскания (штрафы) за нарушение земельного законодательства</t>
  </si>
  <si>
    <t>00011628000010000140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</si>
  <si>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</si>
  <si>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00011630030010000140</t>
  </si>
  <si>
    <t xml:space="preserve">          Прочие денежные взыскания (штрафы) за правонарушения в области дорожного движения</t>
  </si>
  <si>
    <t>00011633040040000140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</si>
  <si>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</si>
  <si>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00011643000010000140</t>
  </si>
  <si>
    <t xml:space="preserve">          Денежные взыскания (штрафы) за нарушение законодательства РФ об административных правонарушениях, предусмотренные ст.20.25 Кодекса РФ "Об административных правонарушениях"</t>
  </si>
  <si>
    <t>00011690040040000140</t>
  </si>
  <si>
    <t xml:space="preserve">          Прочие поступления от денежных взысканий (штрафов) и иных сумм в возмещение ущерба</t>
  </si>
  <si>
    <t>00011700000000000000</t>
  </si>
  <si>
    <t xml:space="preserve">        ПРОЧИЕ НЕНАЛОГОВЫЕ ДОХОДЫ</t>
  </si>
  <si>
    <t>00011701020020000180</t>
  </si>
  <si>
    <t xml:space="preserve">          Невыясненные поступления, зачисляемые в бюджеты субъектов Российской Федерации</t>
  </si>
  <si>
    <t>00011701040040000180</t>
  </si>
  <si>
    <t xml:space="preserve">          Невыясненные поступления, зачисляемые в бюджеты городских округов</t>
  </si>
  <si>
    <t>00011705040040000180</t>
  </si>
  <si>
    <t xml:space="preserve">          Прочие неналоговые доходы бюджетов городских округов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</si>
  <si>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</si>
  <si>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</si>
  <si>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</si>
  <si>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</si>
  <si>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00020215001040000151</t>
  </si>
  <si>
    <t xml:space="preserve">          Дотации бюджетам городских округов на выравнивание бюджетной обеспеченности</t>
  </si>
  <si>
    <t>00020215002040000151</t>
  </si>
  <si>
    <t xml:space="preserve">          Дотации бюджетам городских округов на поддержку мер по обеспечению сбалансированности бюджетов</t>
  </si>
  <si>
    <t>00020219999040000151</t>
  </si>
  <si>
    <t xml:space="preserve">          Прочие дотации бюджетам городских округов</t>
  </si>
  <si>
    <t>00020220077040000151</t>
  </si>
  <si>
    <t xml:space="preserve">          Субсидии бюджетам городских округов на софинансирование капитальных вложений в объекты муниципальной собственности</t>
  </si>
  <si>
    <t>00020225555040000151</t>
  </si>
  <si>
    <t xml:space="preserve">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</si>
  <si>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          Прочие субсидии бюджетам городских округов</t>
  </si>
  <si>
    <t>00020230027040000151</t>
  </si>
  <si>
    <t xml:space="preserve">          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</si>
  <si>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00020230029040000151</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</si>
  <si>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</si>
  <si>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00020235120040000151</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</si>
  <si>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</si>
  <si>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00020235135040000151</t>
  </si>
  <si>
    <t xml:space="preserve">          Субвенции бюджетам городских округов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</si>
  <si>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00020235260040000151</t>
  </si>
  <si>
    <t xml:space="preserve">          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</si>
  <si>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00020235930040000151</t>
  </si>
  <si>
    <t xml:space="preserve">          Субвенции бюджетам городских округов на государственную регистрацию актов гражданского состояния</t>
  </si>
  <si>
    <t>00020245144040000151</t>
  </si>
  <si>
    <t xml:space="preserve">          Межбюджетные трансферты, передаваемые бюджетам городских округов на комплектование книжных фондов библиотек муниципальных образований</t>
  </si>
  <si>
    <t>00020245160040000151</t>
  </si>
  <si>
    <t xml:space="preserve">          Межбюджетные трансферты, передаваемые бюджетам городских округов для компенсации дополнительных расходов, возникших в результате решений, принятых органами власти другого уровня</t>
  </si>
  <si>
    <t>00020249999040000151</t>
  </si>
  <si>
    <t xml:space="preserve">          Прочие межбюджетные трансферты, передаваемые бюджетам городских округов</t>
  </si>
  <si>
    <t>00020400000000000000</t>
  </si>
  <si>
    <t xml:space="preserve">        БЕЗВОЗМЕЗДНЫЕ ПОСТУПЛЕНИЯ ОТ НЕГОСУДАРСТВЕННЫХ ОРГАНИЗАЦИЙ</t>
  </si>
  <si>
    <t>00020404020040000180</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</si>
  <si>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</si>
  <si>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00020700000000000000</t>
  </si>
  <si>
    <t xml:space="preserve">        ПРОЧИЕ БЕЗВОЗМЕЗДНЫЕ ПОСТУПЛЕНИЯ</t>
  </si>
  <si>
    <t>00020704020040000180</t>
  </si>
  <si>
    <t xml:space="preserve">          Поступления от денежных пожертвований, предоставляемых физическими лицами получателям средств бюджетов городских округов</t>
  </si>
  <si>
    <t>00020704050040000180</t>
  </si>
  <si>
    <t xml:space="preserve">          Прочие безвозмездные поступления в бюджеты городских округов</t>
  </si>
  <si>
    <t>00021800000000000000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</si>
  <si>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</si>
  <si>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00021804010040000180</t>
  </si>
  <si>
    <t xml:space="preserve">          Доходы бюджетов городских округов от возврата бюджетными учреждениями остатков субсидий прошлых лет</t>
  </si>
  <si>
    <t>00021900000000000000</t>
  </si>
  <si>
    <t xml:space="preserve">        ВОЗВРАТ ОСТАТКОВ СУБСИДИЙ, СУБВЕНЦИЙ И ИНЫХ МЕЖБЮДЖЕТНЫХ ТРАНСФЕРТОВ, ИМЕЮЩИХ ЦЕЛЕВОЕ НАЗНАЧЕНИЕ, ПРОШЛЫХ  лет</t>
  </si>
  <si>
    <t>00021960010040000151</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</si>
  <si>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</si>
  <si>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Код дохода по бюджетной классификации </t>
  </si>
  <si>
    <t>Первоначальный план на год</t>
  </si>
  <si>
    <t>% исполнения уточненного плана</t>
  </si>
  <si>
    <t xml:space="preserve">                                              к решению Глазовской городской Думы</t>
  </si>
  <si>
    <t xml:space="preserve">Доходы бюджета муниципального образования "Город Глазов" </t>
  </si>
  <si>
    <t>тыс.руб.</t>
  </si>
  <si>
    <t>Дефицит (-)/ профицит (+)</t>
  </si>
  <si>
    <t xml:space="preserve">          Субсидии бюджетам городских округов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</si>
  <si>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00020220229040001151</t>
  </si>
  <si>
    <t>00020229999040101151</t>
  </si>
  <si>
    <t xml:space="preserve">          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t>
  </si>
  <si>
    <t>00020229999040103151</t>
  </si>
  <si>
    <t xml:space="preserve">          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t>
  </si>
  <si>
    <t>00020229999040106151</t>
  </si>
  <si>
    <t xml:space="preserve">          Субсидии на капитальный ремонт и ремонт автомобильных дорог местного значения и искусственных сооружений на них</t>
  </si>
  <si>
    <t>00020229999040109151</t>
  </si>
  <si>
    <t xml:space="preserve">          Субсидии на реализацию мероприятий по организации отдыха детей в каникулярное время</t>
  </si>
  <si>
    <t>00020229999040117151</t>
  </si>
  <si>
    <t xml:space="preserve">          Субсидии на реализацию мероприятий подпрограммы "Детское и школьное питание" государственной программы Удмуртской Республики "Развитие образования"</t>
  </si>
  <si>
    <t>00020229999040119151</t>
  </si>
  <si>
    <t xml:space="preserve">          Субсидии на развитие общественных формирований правоохранительной направленности</t>
  </si>
  <si>
    <t>00020229999040121151</t>
  </si>
  <si>
    <t xml:space="preserve">          Субсидии в целях софинансирования расходных обязательств на организацию регулярных перевозок по регулируемым тарифам по муниципальным маршрутам регулярных перевозок</t>
  </si>
  <si>
    <t>00020229999040124151</t>
  </si>
  <si>
    <t xml:space="preserve">          Субсидии бюджетам городских округов на организацию регулярных перевозок по муниципальным маршрутам регулярных перевозок, связанных с возмещением юридическим лицам и индивидуальным предпринимателям недополученных доходов от предоставления бесплатного проезда детям из малообеспеченных семей-учащихся общеобразовательных организаций. в том числе имеющих интернат. проживающим в сельской местности. на муниципальных маршрутах регулярных перевозок на территории Удмуртской Республики</t>
  </si>
  <si>
    <t>00020229999040126151</t>
  </si>
  <si>
    <t xml:space="preserve">          Субсидии бюджетам городских округов на организацию регулярных перевозок по муниципальным маршрутам регулярных перевозок, связанных с возмещением юридическим лицам и индивидуальным предпринимателям недополученных доходов от предоставления бесплатного проезда детям-сиротам и детям, оставшимся без попечения родителей, а также лицам из числа детей-сирот и детей, оставшихся без попечения родителей, на муниципальных маршрутах регулярных перевозок на территории Удмуртской Республики</t>
  </si>
  <si>
    <t>00020229999040129151</t>
  </si>
  <si>
    <t xml:space="preserve">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</si>
  <si>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00020230024040202151</t>
  </si>
  <si>
    <t xml:space="preserve">          Субвенции бюджетам городских округов на обеспечение предоставления мер социальной поддержки по обеспечению жильём инвалидов войны и инвалидов боевых действий</t>
  </si>
  <si>
    <t>00020230024040204151</t>
  </si>
  <si>
    <t xml:space="preserve">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</si>
  <si>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00020230024040205151</t>
  </si>
  <si>
    <t xml:space="preserve">          Субвенции бюджетам городских округов на организацию предоставления общедоступного и бесплатного дошкольного</t>
  </si>
  <si>
    <t>00020230024040206151</t>
  </si>
  <si>
    <t xml:space="preserve">          Субвенции бюджетам городских округов на предоставление мер социальной поддержки многодетным семьям</t>
  </si>
  <si>
    <t>00020230024040207151</t>
  </si>
  <si>
    <t xml:space="preserve">          Субвенции бюджетам городских округов на создание и организацию деятельности комиссий по делам несовершеннолетних и защите их прав</t>
  </si>
  <si>
    <t>00020230024040208151</t>
  </si>
  <si>
    <t xml:space="preserve">          Субвенции бюджетам городских округов на осуществление отдельных государственных полномочий в области архивного дела</t>
  </si>
  <si>
    <t>00020230024040209151</t>
  </si>
  <si>
    <t xml:space="preserve">          Субвенции бюджетам городских округов на социальную поддержку детей-сирот и детей, оставшихся без попечения родителей, обучающихся и воспитывающихся в муниципальных организациях для детей-сирот и детей, оставшихся без попечения родителей</t>
  </si>
  <si>
    <t>00020230024040211151</t>
  </si>
  <si>
    <t xml:space="preserve">          Субвенции бюджетам городских округов на организацию социальной поддержки детей-сирот и детей, оставшихся без попечения родителей</t>
  </si>
  <si>
    <t>00020230024040213151</t>
  </si>
  <si>
    <t xml:space="preserve">          Субвенции бюджетам городских округов на организацию и осуществление деятельности по опеке и попечительству в отношении несовершеннолетних</t>
  </si>
  <si>
    <t>00020230024040214151</t>
  </si>
  <si>
    <t xml:space="preserve">          Субвенции бюджетам городских округов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</si>
  <si>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00020230024040215151</t>
  </si>
  <si>
    <t xml:space="preserve">          Субвенции бюджетам городских округов на реализацию Закона Удмуртской Республики от 17.09.2007 № 53-РЗ "Об административных комиссиях в Удмуртской Республике"</t>
  </si>
  <si>
    <t>00020230024040216151</t>
  </si>
  <si>
    <t xml:space="preserve">          Субвенции бюджетам городских округов на 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</si>
  <si>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00020230024040217151</t>
  </si>
  <si>
    <t xml:space="preserve">          Субвенции бюджетам городских округов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</si>
  <si>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00020230024040218151</t>
  </si>
  <si>
    <t xml:space="preserve">          Субвенции бюджетам городских округов по предоставлению мер социальной поддержки по освобождению родителейСубвенции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(законных представителей)</t>
  </si>
  <si>
    <t>00020230024040220151</t>
  </si>
  <si>
    <t xml:space="preserve">          Субвенции бюджетам городских округов по отлову и содержанию безнадзорных животных</t>
  </si>
  <si>
    <t>00020230024040222151</t>
  </si>
  <si>
    <t xml:space="preserve">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t>
  </si>
  <si>
    <t>00020230024040223151</t>
  </si>
  <si>
    <t xml:space="preserve">          Субвенции бюджетам городских округов на организацию учета (регистрации) многодетных семей</t>
  </si>
  <si>
    <t>00020230024040224151</t>
  </si>
  <si>
    <t>Итого</t>
  </si>
  <si>
    <t>по кодам классификации доходов бюджетов за 2018 год</t>
  </si>
  <si>
    <t xml:space="preserve">                                              Приложение 1</t>
  </si>
  <si>
    <t xml:space="preserve"> от 29.05.2019 № 468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</si>
</sst>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5" x14ac:knownFonts="1">
    <font>
      <sz val="11"/>
      <name val="Calibri"/>
      <family val="2"/>
    </font>
    <font>
      <sz val="10"/>
      <color indexed="8"/>
      <name val="Arial Cyr"/>
    </font>
    <font>
      <b/>
      <sz val="10"/>
      <color indexed="8"/>
      <name val="Arial Cyr"/>
    </font>
    <font>
      <sz val="11"/>
      <name val="Calibri"/>
      <family val="2"/>
    </font>
    <font>
      <sz val="8"/>
      <name val="Calibri"/>
      <family val="2"/>
    </font>
    <font>
      <sz val="10"/>
      <name val="Arial Cyr"/>
      <charset val="204"/>
    </font>
    <font>
      <b/>
      <sz val="12"/>
      <name val="Arial Cyr"/>
      <charset val="204"/>
    </font>
    <font>
      <b/>
      <sz val="10"/>
      <name val="Arial Cyr"/>
      <charset val="204"/>
    </font>
    <font>
      <b/>
      <sz val="11"/>
      <name val="Calibri"/>
      <family val="2"/>
    </font>
    <font>
      <b/>
      <sz val="10"/>
      <color indexed="8"/>
      <name val="Arial CYR"/>
      <charset val="204"/>
    </font>
    <font>
      <b/>
      <sz val="10"/>
      <color indexed="8"/>
      <name val="Arial Cyr"/>
    </font>
    <font>
      <b/>
      <sz val="10"/>
      <color indexed="8"/>
      <name val="Arial Cyr"/>
    </font>
    <font>
      <sz val="10"/>
      <color rgb="FF000000"/>
      <name val="Arial Cyr"/>
    </font>
    <font>
      <b/>
      <sz val="10"/>
      <color rgb="FF000000"/>
      <name val="Arial Cyr"/>
    </font>
    <font>
      <b/>
      <sz val="12"/>
      <color rgb="FF000000"/>
      <name val="Arial Cyr"/>
    </font>
  </fonts>
  <fills count="6">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33">
    <xf numFmtId="0" fontId="0" fillId="0" borderId="0"/>
    <xf numFmtId="0" fontId="3" fillId="0" borderId="0"/>
    <xf numFmtId="0" fontId="3" fillId="0" borderId="0"/>
    <xf numFmtId="0" fontId="12" fillId="0" borderId="0"/>
    <xf numFmtId="0" fontId="12" fillId="0" borderId="0"/>
    <xf numFmtId="0" fontId="3" fillId="0" borderId="0"/>
    <xf numFmtId="0" fontId="12" fillId="3" borderId="0"/>
    <xf numFmtId="0" fontId="12" fillId="0" borderId="6">
      <alignment horizontal="center" vertical="center" wrapText="1"/>
    </xf>
    <xf numFmtId="1" fontId="12" fillId="0" borderId="6">
      <alignment horizontal="center" vertical="top" shrinkToFit="1"/>
    </xf>
    <xf numFmtId="0" fontId="12" fillId="0" borderId="0"/>
    <xf numFmtId="0" fontId="12" fillId="0" borderId="6">
      <alignment horizontal="center" vertical="center" wrapText="1"/>
    </xf>
    <xf numFmtId="0" fontId="12" fillId="0" borderId="6">
      <alignment horizontal="center" vertical="top" wrapText="1"/>
    </xf>
    <xf numFmtId="0" fontId="12" fillId="0" borderId="6">
      <alignment horizontal="center" vertical="center" wrapText="1"/>
    </xf>
    <xf numFmtId="0" fontId="12" fillId="0" borderId="6">
      <alignment horizontal="center" vertical="center" wrapText="1"/>
    </xf>
    <xf numFmtId="0" fontId="12" fillId="0" borderId="6">
      <alignment horizontal="center" vertical="center" wrapText="1"/>
    </xf>
    <xf numFmtId="0" fontId="12" fillId="0" borderId="6">
      <alignment horizontal="center" vertical="center" wrapText="1"/>
    </xf>
    <xf numFmtId="0" fontId="12" fillId="0" borderId="6">
      <alignment horizontal="center" vertical="center" wrapText="1"/>
    </xf>
    <xf numFmtId="1" fontId="13" fillId="0" borderId="6">
      <alignment horizontal="left" vertical="top" shrinkToFit="1"/>
    </xf>
    <xf numFmtId="1" fontId="13" fillId="0" borderId="7">
      <alignment horizontal="left" vertical="top" shrinkToFit="1"/>
    </xf>
    <xf numFmtId="4" fontId="12" fillId="0" borderId="6">
      <alignment horizontal="right" vertical="top" shrinkToFit="1"/>
    </xf>
    <xf numFmtId="4" fontId="13" fillId="4" borderId="6">
      <alignment horizontal="right" vertical="top" shrinkToFit="1"/>
    </xf>
    <xf numFmtId="0" fontId="12" fillId="0" borderId="0">
      <alignment horizontal="left" wrapText="1"/>
    </xf>
    <xf numFmtId="0" fontId="12" fillId="0" borderId="8">
      <alignment horizontal="center" vertical="center" wrapText="1"/>
    </xf>
    <xf numFmtId="10" fontId="12" fillId="0" borderId="6">
      <alignment horizontal="center" vertical="top" shrinkToFit="1"/>
    </xf>
    <xf numFmtId="10" fontId="13" fillId="4" borderId="6">
      <alignment horizontal="center" vertical="top" shrinkToFit="1"/>
    </xf>
    <xf numFmtId="0" fontId="14" fillId="0" borderId="0">
      <alignment horizontal="center" wrapText="1"/>
    </xf>
    <xf numFmtId="0" fontId="14" fillId="0" borderId="0">
      <alignment horizontal="center"/>
    </xf>
    <xf numFmtId="0" fontId="12" fillId="0" borderId="0">
      <alignment horizontal="right"/>
    </xf>
    <xf numFmtId="0" fontId="12" fillId="3" borderId="0">
      <alignment horizontal="left"/>
    </xf>
    <xf numFmtId="0" fontId="12" fillId="0" borderId="6">
      <alignment horizontal="left" vertical="top" wrapText="1"/>
    </xf>
    <xf numFmtId="4" fontId="13" fillId="5" borderId="6">
      <alignment horizontal="right" vertical="top" shrinkToFit="1"/>
    </xf>
    <xf numFmtId="10" fontId="13" fillId="5" borderId="6">
      <alignment horizontal="center" vertical="top" shrinkToFit="1"/>
    </xf>
    <xf numFmtId="0" fontId="5" fillId="0" borderId="0"/>
  </cellStyleXfs>
  <cellXfs count="55">
    <xf numFmtId="0" fontId="0" fillId="0" borderId="0" xfId="0"/>
    <xf numFmtId="0" fontId="0" fillId="0" borderId="0" xfId="0" applyProtection="1">
      <protection locked="0"/>
    </xf>
    <xf numFmtId="0" fontId="12" fillId="0" borderId="0" xfId="21" applyNumberFormat="1" applyProtection="1">
      <alignment horizontal="left" wrapText="1"/>
    </xf>
    <xf numFmtId="0" fontId="12" fillId="0" borderId="0" xfId="9" applyNumberFormat="1" applyProtection="1"/>
    <xf numFmtId="0" fontId="14" fillId="0" borderId="0" xfId="25" applyNumberFormat="1" applyProtection="1">
      <alignment horizontal="center" wrapText="1"/>
    </xf>
    <xf numFmtId="0" fontId="14" fillId="0" borderId="0" xfId="26" applyNumberFormat="1" applyProtection="1">
      <alignment horizontal="center"/>
    </xf>
    <xf numFmtId="1" fontId="12" fillId="0" borderId="6" xfId="8" applyNumberFormat="1" applyProtection="1">
      <alignment horizontal="center" vertical="top" shrinkToFit="1"/>
    </xf>
    <xf numFmtId="0" fontId="12" fillId="0" borderId="6" xfId="29" applyNumberFormat="1" applyProtection="1">
      <alignment horizontal="left" vertical="top" wrapText="1"/>
    </xf>
    <xf numFmtId="4" fontId="13" fillId="5" borderId="6" xfId="30" applyProtection="1">
      <alignment horizontal="right" vertical="top" shrinkToFit="1"/>
    </xf>
    <xf numFmtId="10" fontId="13" fillId="5" borderId="6" xfId="31" applyProtection="1">
      <alignment horizontal="center" vertical="top" shrinkToFit="1"/>
    </xf>
    <xf numFmtId="4" fontId="13" fillId="4" borderId="6" xfId="20" applyProtection="1">
      <alignment horizontal="right" vertical="top" shrinkToFit="1"/>
    </xf>
    <xf numFmtId="10" fontId="13" fillId="4" borderId="6" xfId="24" applyProtection="1">
      <alignment horizontal="center" vertical="top" shrinkToFit="1"/>
    </xf>
    <xf numFmtId="0" fontId="5" fillId="2" borderId="1" xfId="32" applyFill="1" applyBorder="1" applyAlignment="1">
      <alignment horizontal="center" vertical="center" wrapText="1"/>
    </xf>
    <xf numFmtId="0" fontId="5" fillId="0" borderId="1" xfId="32" applyFont="1" applyFill="1" applyBorder="1" applyAlignment="1">
      <alignment horizontal="center" vertical="center" wrapText="1"/>
    </xf>
    <xf numFmtId="0" fontId="5" fillId="0" borderId="2" xfId="32" applyFont="1" applyFill="1" applyBorder="1" applyAlignment="1">
      <alignment horizontal="center" vertical="center" wrapText="1"/>
    </xf>
    <xf numFmtId="164" fontId="5" fillId="0" borderId="1" xfId="32" applyNumberFormat="1" applyFont="1" applyFill="1" applyBorder="1" applyAlignment="1">
      <alignment horizontal="center" vertical="center" wrapText="1"/>
    </xf>
    <xf numFmtId="0" fontId="12" fillId="0" borderId="0" xfId="21" applyBorder="1" applyAlignment="1">
      <alignment wrapText="1"/>
    </xf>
    <xf numFmtId="0" fontId="5" fillId="0" borderId="0" xfId="32" applyFont="1" applyFill="1" applyBorder="1" applyAlignment="1">
      <alignment horizontal="right"/>
    </xf>
    <xf numFmtId="0" fontId="14" fillId="0" borderId="0" xfId="25" applyBorder="1" applyAlignment="1">
      <alignment wrapText="1"/>
    </xf>
    <xf numFmtId="0" fontId="14" fillId="0" borderId="0" xfId="26" applyBorder="1" applyAlignment="1"/>
    <xf numFmtId="4" fontId="2" fillId="5" borderId="6" xfId="30" applyFont="1" applyProtection="1">
      <alignment horizontal="right" vertical="top" shrinkToFit="1"/>
    </xf>
    <xf numFmtId="10" fontId="2" fillId="5" borderId="6" xfId="31" applyFont="1" applyProtection="1">
      <alignment horizontal="center" vertical="top" shrinkToFit="1"/>
    </xf>
    <xf numFmtId="0" fontId="2" fillId="0" borderId="0" xfId="9" applyNumberFormat="1" applyFont="1" applyProtection="1"/>
    <xf numFmtId="0" fontId="8" fillId="0" borderId="0" xfId="0" applyFont="1" applyProtection="1">
      <protection locked="0"/>
    </xf>
    <xf numFmtId="0" fontId="1" fillId="0" borderId="0" xfId="21" applyFont="1" applyFill="1" applyBorder="1" applyAlignment="1">
      <alignment wrapText="1"/>
    </xf>
    <xf numFmtId="4" fontId="1" fillId="0" borderId="6" xfId="30" applyFont="1" applyFill="1" applyProtection="1">
      <alignment horizontal="right" vertical="top" shrinkToFit="1"/>
    </xf>
    <xf numFmtId="0" fontId="3" fillId="0" borderId="0" xfId="0" applyFont="1" applyFill="1" applyProtection="1">
      <protection locked="0"/>
    </xf>
    <xf numFmtId="4" fontId="12" fillId="0" borderId="0" xfId="9" applyNumberFormat="1" applyProtection="1"/>
    <xf numFmtId="164" fontId="1" fillId="0" borderId="6" xfId="31" applyNumberFormat="1" applyFont="1" applyFill="1" applyProtection="1">
      <alignment horizontal="center" vertical="top" shrinkToFit="1"/>
    </xf>
    <xf numFmtId="1" fontId="10" fillId="0" borderId="6" xfId="8" applyNumberFormat="1" applyFont="1" applyProtection="1">
      <alignment horizontal="center" vertical="top" shrinkToFit="1"/>
    </xf>
    <xf numFmtId="4" fontId="10" fillId="0" borderId="6" xfId="30" applyFont="1" applyFill="1" applyProtection="1">
      <alignment horizontal="right" vertical="top" shrinkToFit="1"/>
    </xf>
    <xf numFmtId="4" fontId="9" fillId="0" borderId="3" xfId="9" applyNumberFormat="1" applyFont="1" applyFill="1" applyBorder="1" applyProtection="1"/>
    <xf numFmtId="0" fontId="2" fillId="0" borderId="6" xfId="29" applyNumberFormat="1" applyFont="1" applyProtection="1">
      <alignment horizontal="left" vertical="top" wrapText="1"/>
    </xf>
    <xf numFmtId="1" fontId="2" fillId="0" borderId="6" xfId="8" applyNumberFormat="1" applyFont="1" applyProtection="1">
      <alignment horizontal="center" vertical="top" shrinkToFit="1"/>
    </xf>
    <xf numFmtId="4" fontId="2" fillId="0" borderId="6" xfId="30" applyFont="1" applyFill="1" applyProtection="1">
      <alignment horizontal="right" vertical="top" shrinkToFit="1"/>
    </xf>
    <xf numFmtId="164" fontId="2" fillId="0" borderId="6" xfId="31" applyNumberFormat="1" applyFont="1" applyFill="1" applyProtection="1">
      <alignment horizontal="center" vertical="top" shrinkToFit="1"/>
    </xf>
    <xf numFmtId="0" fontId="10" fillId="0" borderId="6" xfId="29" applyNumberFormat="1" applyFont="1" applyProtection="1">
      <alignment horizontal="left" vertical="top" wrapText="1"/>
    </xf>
    <xf numFmtId="164" fontId="10" fillId="0" borderId="6" xfId="31" applyNumberFormat="1" applyFont="1" applyFill="1" applyProtection="1">
      <alignment horizontal="center" vertical="top" shrinkToFit="1"/>
    </xf>
    <xf numFmtId="4" fontId="10" fillId="5" borderId="6" xfId="30" applyFont="1" applyProtection="1">
      <alignment horizontal="right" vertical="top" shrinkToFit="1"/>
    </xf>
    <xf numFmtId="10" fontId="10" fillId="5" borderId="6" xfId="31" applyFont="1" applyProtection="1">
      <alignment horizontal="center" vertical="top" shrinkToFit="1"/>
    </xf>
    <xf numFmtId="0" fontId="10" fillId="0" borderId="0" xfId="9" applyNumberFormat="1" applyFont="1" applyProtection="1"/>
    <xf numFmtId="165" fontId="2" fillId="0" borderId="6" xfId="30" applyNumberFormat="1" applyFont="1" applyFill="1" applyAlignment="1" applyProtection="1">
      <alignment horizontal="center" vertical="top" shrinkToFit="1"/>
    </xf>
    <xf numFmtId="165" fontId="1" fillId="0" borderId="6" xfId="30" applyNumberFormat="1" applyFont="1" applyFill="1" applyAlignment="1" applyProtection="1">
      <alignment horizontal="center" vertical="top" shrinkToFit="1"/>
    </xf>
    <xf numFmtId="4" fontId="9" fillId="0" borderId="6" xfId="20" applyFont="1" applyFill="1" applyProtection="1">
      <alignment horizontal="right" vertical="top" shrinkToFit="1"/>
    </xf>
    <xf numFmtId="165" fontId="9" fillId="0" borderId="6" xfId="30" applyNumberFormat="1" applyFont="1" applyFill="1" applyAlignment="1" applyProtection="1">
      <alignment horizontal="center" vertical="top" shrinkToFit="1"/>
    </xf>
    <xf numFmtId="1" fontId="11" fillId="0" borderId="6" xfId="17" applyFont="1">
      <alignment horizontal="left" vertical="top" shrinkToFit="1"/>
    </xf>
    <xf numFmtId="1" fontId="13" fillId="0" borderId="6" xfId="17">
      <alignment horizontal="left" vertical="top" shrinkToFit="1"/>
    </xf>
    <xf numFmtId="0" fontId="7" fillId="2" borderId="4" xfId="32" applyFont="1" applyFill="1" applyBorder="1" applyAlignment="1">
      <alignment horizontal="left"/>
    </xf>
    <xf numFmtId="0" fontId="7" fillId="2" borderId="5" xfId="32" applyFont="1" applyFill="1" applyBorder="1" applyAlignment="1">
      <alignment horizontal="left"/>
    </xf>
    <xf numFmtId="0" fontId="12" fillId="0" borderId="6" xfId="16" applyNumberFormat="1" applyProtection="1">
      <alignment horizontal="center" vertical="center" wrapText="1"/>
    </xf>
    <xf numFmtId="0" fontId="12" fillId="0" borderId="6" xfId="16">
      <alignment horizontal="center" vertical="center" wrapText="1"/>
    </xf>
    <xf numFmtId="0" fontId="6" fillId="2" borderId="0" xfId="32" applyFont="1" applyFill="1" applyAlignment="1">
      <alignment horizontal="center" wrapText="1"/>
    </xf>
    <xf numFmtId="0" fontId="6" fillId="2" borderId="0" xfId="32" applyFont="1" applyFill="1" applyAlignment="1">
      <alignment horizontal="center"/>
    </xf>
    <xf numFmtId="0" fontId="1" fillId="0" borderId="0" xfId="10" applyNumberFormat="1" applyFont="1" applyBorder="1" applyAlignment="1" applyProtection="1">
      <alignment horizontal="right" vertical="center" wrapText="1"/>
    </xf>
    <xf numFmtId="0" fontId="12" fillId="0" borderId="0" xfId="10" applyNumberFormat="1" applyBorder="1" applyAlignment="1" applyProtection="1">
      <alignment horizontal="right" vertical="center" wrapText="1"/>
    </xf>
  </cellXfs>
  <cellStyles count="33">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xl45" xfId="30"/>
    <cellStyle name="xl46" xfId="31"/>
    <cellStyle name="Обычный" xfId="0" builtinId="0"/>
    <cellStyle name="Обычный_Документ_1" xfId="32"/>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0"/>
  <sheetViews>
    <sheetView showGridLines="0" showZeros="0" tabSelected="1" view="pageBreakPreview" zoomScaleSheetLayoutView="100" workbookViewId="0">
      <pane ySplit="8" topLeftCell="A109" activePane="bottomLeft" state="frozen"/>
      <selection pane="bottomLeft" activeCell="E8" sqref="E8"/>
    </sheetView>
  </sheetViews>
  <sheetFormatPr defaultRowHeight="15" outlineLevelRow="2" x14ac:dyDescent="0.25"/>
  <cols>
    <col min="1" max="1" width="50" style="1" customWidth="1"/>
    <col min="2" max="2" width="22.5703125" style="1" customWidth="1"/>
    <col min="3" max="3" width="15.5703125" style="26" customWidth="1"/>
    <col min="4" max="4" width="15.28515625" style="26" customWidth="1"/>
    <col min="5" max="5" width="14.7109375" style="26" customWidth="1"/>
    <col min="6" max="6" width="15.140625" style="26" customWidth="1"/>
    <col min="7" max="10" width="9.140625" style="1" hidden="1" customWidth="1"/>
    <col min="11" max="16384" width="9.140625" style="1"/>
  </cols>
  <sheetData>
    <row r="1" spans="1:11" x14ac:dyDescent="0.25">
      <c r="A1" s="16"/>
      <c r="B1" s="16"/>
      <c r="C1" s="24"/>
      <c r="D1" s="24"/>
      <c r="E1" s="24"/>
      <c r="F1" s="17" t="s">
        <v>254</v>
      </c>
      <c r="G1" s="16"/>
      <c r="H1" s="16"/>
      <c r="I1" s="16"/>
      <c r="J1" s="16"/>
      <c r="K1" s="3"/>
    </row>
    <row r="2" spans="1:11" x14ac:dyDescent="0.25">
      <c r="A2" s="16"/>
      <c r="B2" s="16"/>
      <c r="C2" s="24"/>
      <c r="D2" s="24"/>
      <c r="E2" s="24"/>
      <c r="F2" s="17" t="s">
        <v>191</v>
      </c>
      <c r="G2" s="16"/>
      <c r="H2" s="16"/>
      <c r="I2" s="16"/>
      <c r="J2" s="16"/>
      <c r="K2" s="3"/>
    </row>
    <row r="3" spans="1:11" x14ac:dyDescent="0.25">
      <c r="A3" s="16"/>
      <c r="B3" s="16"/>
      <c r="C3" s="24"/>
      <c r="D3" s="24"/>
      <c r="E3" s="24"/>
      <c r="F3" s="17" t="s">
        <v>255</v>
      </c>
      <c r="G3" s="16"/>
      <c r="H3" s="16"/>
      <c r="I3" s="16"/>
      <c r="J3" s="16"/>
      <c r="K3" s="3"/>
    </row>
    <row r="4" spans="1:11" x14ac:dyDescent="0.25">
      <c r="A4" s="16"/>
      <c r="B4" s="16"/>
      <c r="C4" s="24"/>
      <c r="D4" s="24"/>
      <c r="E4" s="24"/>
      <c r="F4" s="17"/>
      <c r="G4" s="16"/>
      <c r="H4" s="16"/>
      <c r="I4" s="16"/>
      <c r="J4" s="16"/>
      <c r="K4" s="3"/>
    </row>
    <row r="5" spans="1:11" ht="15.75" x14ac:dyDescent="0.25">
      <c r="A5" s="51" t="s">
        <v>192</v>
      </c>
      <c r="B5" s="51"/>
      <c r="C5" s="51"/>
      <c r="D5" s="51"/>
      <c r="E5" s="51"/>
      <c r="F5" s="51"/>
      <c r="G5" s="18"/>
      <c r="H5" s="18"/>
      <c r="I5" s="4"/>
      <c r="J5" s="4"/>
      <c r="K5" s="3"/>
    </row>
    <row r="6" spans="1:11" ht="15.75" x14ac:dyDescent="0.25">
      <c r="A6" s="52" t="s">
        <v>253</v>
      </c>
      <c r="B6" s="52"/>
      <c r="C6" s="52"/>
      <c r="D6" s="52"/>
      <c r="E6" s="52"/>
      <c r="F6" s="52"/>
      <c r="G6" s="19"/>
      <c r="H6" s="19"/>
      <c r="I6" s="5"/>
      <c r="J6" s="5"/>
      <c r="K6" s="3"/>
    </row>
    <row r="7" spans="1:11" x14ac:dyDescent="0.25">
      <c r="A7" s="53" t="s">
        <v>193</v>
      </c>
      <c r="B7" s="54"/>
      <c r="C7" s="54"/>
      <c r="D7" s="54"/>
      <c r="E7" s="54"/>
      <c r="F7" s="54"/>
      <c r="G7" s="54"/>
      <c r="H7" s="54"/>
      <c r="I7" s="54"/>
      <c r="J7" s="54"/>
      <c r="K7" s="3"/>
    </row>
    <row r="8" spans="1:11" ht="38.25" x14ac:dyDescent="0.25">
      <c r="A8" s="12" t="s">
        <v>0</v>
      </c>
      <c r="B8" s="12" t="s">
        <v>188</v>
      </c>
      <c r="C8" s="13" t="s">
        <v>189</v>
      </c>
      <c r="D8" s="13" t="s">
        <v>1</v>
      </c>
      <c r="E8" s="14" t="s">
        <v>2</v>
      </c>
      <c r="F8" s="15" t="s">
        <v>190</v>
      </c>
      <c r="G8" s="49" t="s">
        <v>3</v>
      </c>
      <c r="H8" s="50"/>
      <c r="I8" s="49" t="s">
        <v>4</v>
      </c>
      <c r="J8" s="50"/>
      <c r="K8" s="3"/>
    </row>
    <row r="9" spans="1:11" s="23" customFormat="1" x14ac:dyDescent="0.25">
      <c r="A9" s="32" t="s">
        <v>6</v>
      </c>
      <c r="B9" s="33" t="s">
        <v>5</v>
      </c>
      <c r="C9" s="34">
        <v>453668</v>
      </c>
      <c r="D9" s="34">
        <v>453784</v>
      </c>
      <c r="E9" s="34">
        <v>462410.74252999999</v>
      </c>
      <c r="F9" s="35">
        <f>E9*100/D9</f>
        <v>101.90106802575674</v>
      </c>
      <c r="G9" s="20">
        <v>-8626.7425299999995</v>
      </c>
      <c r="H9" s="21">
        <v>1.0190106802575676</v>
      </c>
      <c r="I9" s="20">
        <v>0</v>
      </c>
      <c r="J9" s="21"/>
      <c r="K9" s="22"/>
    </row>
    <row r="10" spans="1:11" s="23" customFormat="1" outlineLevel="1" x14ac:dyDescent="0.25">
      <c r="A10" s="32" t="s">
        <v>8</v>
      </c>
      <c r="B10" s="33" t="s">
        <v>7</v>
      </c>
      <c r="C10" s="34">
        <v>240609</v>
      </c>
      <c r="D10" s="34">
        <v>240609</v>
      </c>
      <c r="E10" s="34">
        <v>243381.62072000001</v>
      </c>
      <c r="F10" s="35">
        <f t="shared" ref="F10:F70" si="0">E10*100/D10</f>
        <v>101.15233458432562</v>
      </c>
      <c r="G10" s="20">
        <v>-2772.6207199999999</v>
      </c>
      <c r="H10" s="21">
        <v>1.011523345843256</v>
      </c>
      <c r="I10" s="20">
        <v>0</v>
      </c>
      <c r="J10" s="21"/>
      <c r="K10" s="22"/>
    </row>
    <row r="11" spans="1:11" ht="76.5" outlineLevel="2" x14ac:dyDescent="0.25">
      <c r="A11" s="7" t="s">
        <v>10</v>
      </c>
      <c r="B11" s="6" t="s">
        <v>9</v>
      </c>
      <c r="C11" s="25">
        <v>237109</v>
      </c>
      <c r="D11" s="25">
        <v>237109</v>
      </c>
      <c r="E11" s="25">
        <v>239097.30892000001</v>
      </c>
      <c r="F11" s="28">
        <f t="shared" si="0"/>
        <v>100.83856324306542</v>
      </c>
      <c r="G11" s="8">
        <v>-1988.3089199999999</v>
      </c>
      <c r="H11" s="9">
        <v>1.0083856324306542</v>
      </c>
      <c r="I11" s="8">
        <v>0</v>
      </c>
      <c r="J11" s="9"/>
      <c r="K11" s="3"/>
    </row>
    <row r="12" spans="1:11" ht="92.25" customHeight="1" outlineLevel="2" x14ac:dyDescent="0.25">
      <c r="A12" s="7" t="s">
        <v>12</v>
      </c>
      <c r="B12" s="6" t="s">
        <v>11</v>
      </c>
      <c r="C12" s="25">
        <v>2000</v>
      </c>
      <c r="D12" s="25">
        <v>2000</v>
      </c>
      <c r="E12" s="25">
        <v>1423.9196300000001</v>
      </c>
      <c r="F12" s="28">
        <f t="shared" si="0"/>
        <v>71.195981500000002</v>
      </c>
      <c r="G12" s="8">
        <v>576.08037000000002</v>
      </c>
      <c r="H12" s="9">
        <v>0.71195981500000005</v>
      </c>
      <c r="I12" s="8">
        <v>0</v>
      </c>
      <c r="J12" s="9"/>
      <c r="K12" s="3"/>
    </row>
    <row r="13" spans="1:11" ht="30.75" customHeight="1" outlineLevel="2" x14ac:dyDescent="0.25">
      <c r="A13" s="7" t="s">
        <v>14</v>
      </c>
      <c r="B13" s="6" t="s">
        <v>13</v>
      </c>
      <c r="C13" s="25">
        <v>1500</v>
      </c>
      <c r="D13" s="25">
        <v>1500</v>
      </c>
      <c r="E13" s="25">
        <v>2818.5817299999999</v>
      </c>
      <c r="F13" s="28">
        <f t="shared" si="0"/>
        <v>187.90544866666667</v>
      </c>
      <c r="G13" s="8">
        <v>-1318.5817300000001</v>
      </c>
      <c r="H13" s="9">
        <v>1.8790544866666667</v>
      </c>
      <c r="I13" s="8">
        <v>0</v>
      </c>
      <c r="J13" s="9"/>
      <c r="K13" s="3"/>
    </row>
    <row r="14" spans="1:11" ht="69.75" customHeight="1" outlineLevel="2" x14ac:dyDescent="0.25">
      <c r="A14" s="7" t="s">
        <v>16</v>
      </c>
      <c r="B14" s="6" t="s">
        <v>15</v>
      </c>
      <c r="C14" s="25">
        <v>0</v>
      </c>
      <c r="D14" s="25">
        <v>0</v>
      </c>
      <c r="E14" s="25">
        <v>41.81044</v>
      </c>
      <c r="F14" s="28"/>
      <c r="G14" s="8">
        <v>-41.81044</v>
      </c>
      <c r="H14" s="9"/>
      <c r="I14" s="8">
        <v>0</v>
      </c>
      <c r="J14" s="9"/>
      <c r="K14" s="3"/>
    </row>
    <row r="15" spans="1:11" s="23" customFormat="1" ht="38.25" outlineLevel="1" x14ac:dyDescent="0.25">
      <c r="A15" s="32" t="s">
        <v>18</v>
      </c>
      <c r="B15" s="33" t="s">
        <v>17</v>
      </c>
      <c r="C15" s="34">
        <v>3705</v>
      </c>
      <c r="D15" s="34">
        <v>3705</v>
      </c>
      <c r="E15" s="34">
        <v>4048.6163499999998</v>
      </c>
      <c r="F15" s="35">
        <f t="shared" si="0"/>
        <v>109.27439541160592</v>
      </c>
      <c r="G15" s="20">
        <v>-343.61635000000001</v>
      </c>
      <c r="H15" s="21">
        <v>1.0927439541160593</v>
      </c>
      <c r="I15" s="20">
        <v>0</v>
      </c>
      <c r="J15" s="21"/>
      <c r="K15" s="22"/>
    </row>
    <row r="16" spans="1:11" ht="63.75" outlineLevel="2" x14ac:dyDescent="0.25">
      <c r="A16" s="7" t="s">
        <v>20</v>
      </c>
      <c r="B16" s="6" t="s">
        <v>19</v>
      </c>
      <c r="C16" s="25">
        <v>1275.0999999999999</v>
      </c>
      <c r="D16" s="25">
        <v>1275.0999999999999</v>
      </c>
      <c r="E16" s="25">
        <v>1803.9230700000001</v>
      </c>
      <c r="F16" s="28">
        <f t="shared" si="0"/>
        <v>141.47306642616266</v>
      </c>
      <c r="G16" s="8">
        <v>-528.82307000000003</v>
      </c>
      <c r="H16" s="9">
        <v>1.4147306642616266</v>
      </c>
      <c r="I16" s="8">
        <v>0</v>
      </c>
      <c r="J16" s="9"/>
      <c r="K16" s="3"/>
    </row>
    <row r="17" spans="1:11" ht="76.5" outlineLevel="2" x14ac:dyDescent="0.25">
      <c r="A17" s="7" t="s">
        <v>22</v>
      </c>
      <c r="B17" s="6" t="s">
        <v>21</v>
      </c>
      <c r="C17" s="25">
        <v>10.6</v>
      </c>
      <c r="D17" s="25">
        <v>10.6</v>
      </c>
      <c r="E17" s="25">
        <v>17.372990000000001</v>
      </c>
      <c r="F17" s="28">
        <f t="shared" si="0"/>
        <v>163.89613207547171</v>
      </c>
      <c r="G17" s="8">
        <v>-6.7729900000000001</v>
      </c>
      <c r="H17" s="9">
        <v>1.6389613207547169</v>
      </c>
      <c r="I17" s="8">
        <v>0</v>
      </c>
      <c r="J17" s="9"/>
      <c r="K17" s="3"/>
    </row>
    <row r="18" spans="1:11" ht="63.75" outlineLevel="2" x14ac:dyDescent="0.25">
      <c r="A18" s="7" t="s">
        <v>24</v>
      </c>
      <c r="B18" s="6" t="s">
        <v>23</v>
      </c>
      <c r="C18" s="25">
        <v>2419.3000000000002</v>
      </c>
      <c r="D18" s="25">
        <v>2419.3000000000002</v>
      </c>
      <c r="E18" s="25">
        <v>2631.5014000000001</v>
      </c>
      <c r="F18" s="28">
        <f t="shared" si="0"/>
        <v>108.77119001364031</v>
      </c>
      <c r="G18" s="8">
        <v>-212.20140000000001</v>
      </c>
      <c r="H18" s="9">
        <v>1.0877119001364031</v>
      </c>
      <c r="I18" s="8">
        <v>0</v>
      </c>
      <c r="J18" s="9"/>
      <c r="K18" s="3"/>
    </row>
    <row r="19" spans="1:11" ht="63.75" outlineLevel="2" x14ac:dyDescent="0.25">
      <c r="A19" s="7" t="s">
        <v>26</v>
      </c>
      <c r="B19" s="6" t="s">
        <v>25</v>
      </c>
      <c r="C19" s="25">
        <v>0</v>
      </c>
      <c r="D19" s="25">
        <v>0</v>
      </c>
      <c r="E19" s="25">
        <v>-404.18110999999999</v>
      </c>
      <c r="F19" s="28"/>
      <c r="G19" s="8">
        <v>404.18110999999999</v>
      </c>
      <c r="H19" s="9"/>
      <c r="I19" s="8">
        <v>0</v>
      </c>
      <c r="J19" s="9"/>
      <c r="K19" s="3"/>
    </row>
    <row r="20" spans="1:11" s="23" customFormat="1" outlineLevel="1" x14ac:dyDescent="0.25">
      <c r="A20" s="36" t="s">
        <v>28</v>
      </c>
      <c r="B20" s="29" t="s">
        <v>27</v>
      </c>
      <c r="C20" s="30">
        <v>55146</v>
      </c>
      <c r="D20" s="30">
        <v>55146</v>
      </c>
      <c r="E20" s="30">
        <v>47664.629789999999</v>
      </c>
      <c r="F20" s="37">
        <f t="shared" si="0"/>
        <v>86.433521542813622</v>
      </c>
      <c r="G20" s="38">
        <v>7481.37021</v>
      </c>
      <c r="H20" s="39">
        <v>0.86433521542813618</v>
      </c>
      <c r="I20" s="38">
        <v>0</v>
      </c>
      <c r="J20" s="39"/>
      <c r="K20" s="40"/>
    </row>
    <row r="21" spans="1:11" ht="25.5" outlineLevel="2" x14ac:dyDescent="0.25">
      <c r="A21" s="7" t="s">
        <v>30</v>
      </c>
      <c r="B21" s="6" t="s">
        <v>29</v>
      </c>
      <c r="C21" s="25">
        <v>52246</v>
      </c>
      <c r="D21" s="25">
        <v>52246</v>
      </c>
      <c r="E21" s="25">
        <v>43534.80485</v>
      </c>
      <c r="F21" s="28">
        <f t="shared" si="0"/>
        <v>83.326579738161783</v>
      </c>
      <c r="G21" s="8">
        <v>8711.1951499999996</v>
      </c>
      <c r="H21" s="9">
        <v>0.83326579738161777</v>
      </c>
      <c r="I21" s="8">
        <v>0</v>
      </c>
      <c r="J21" s="9"/>
      <c r="K21" s="3"/>
    </row>
    <row r="22" spans="1:11" ht="38.25" outlineLevel="2" x14ac:dyDescent="0.25">
      <c r="A22" s="7" t="s">
        <v>32</v>
      </c>
      <c r="B22" s="6" t="s">
        <v>31</v>
      </c>
      <c r="C22" s="25">
        <v>0</v>
      </c>
      <c r="D22" s="25">
        <v>0</v>
      </c>
      <c r="E22" s="25">
        <v>28.750889999999998</v>
      </c>
      <c r="F22" s="28"/>
      <c r="G22" s="8">
        <v>-28.750889999999998</v>
      </c>
      <c r="H22" s="9"/>
      <c r="I22" s="8">
        <v>0</v>
      </c>
      <c r="J22" s="9"/>
      <c r="K22" s="3"/>
    </row>
    <row r="23" spans="1:11" outlineLevel="2" x14ac:dyDescent="0.25">
      <c r="A23" s="7" t="s">
        <v>34</v>
      </c>
      <c r="B23" s="6" t="s">
        <v>33</v>
      </c>
      <c r="C23" s="25">
        <v>200</v>
      </c>
      <c r="D23" s="25">
        <v>200</v>
      </c>
      <c r="E23" s="25">
        <v>336.46899999999999</v>
      </c>
      <c r="F23" s="28">
        <f t="shared" si="0"/>
        <v>168.2345</v>
      </c>
      <c r="G23" s="8">
        <v>-136.46899999999999</v>
      </c>
      <c r="H23" s="9">
        <v>1.682345</v>
      </c>
      <c r="I23" s="8">
        <v>0</v>
      </c>
      <c r="J23" s="9"/>
      <c r="K23" s="3"/>
    </row>
    <row r="24" spans="1:11" ht="25.5" outlineLevel="2" x14ac:dyDescent="0.25">
      <c r="A24" s="7" t="s">
        <v>36</v>
      </c>
      <c r="B24" s="6" t="s">
        <v>35</v>
      </c>
      <c r="C24" s="25">
        <v>2700</v>
      </c>
      <c r="D24" s="25">
        <v>2700</v>
      </c>
      <c r="E24" s="25">
        <v>3764.6050500000001</v>
      </c>
      <c r="F24" s="28">
        <f t="shared" si="0"/>
        <v>139.42981666666668</v>
      </c>
      <c r="G24" s="8">
        <v>-1064.6050499999999</v>
      </c>
      <c r="H24" s="9">
        <v>1.3942981666666667</v>
      </c>
      <c r="I24" s="8">
        <v>0</v>
      </c>
      <c r="J24" s="9"/>
      <c r="K24" s="3"/>
    </row>
    <row r="25" spans="1:11" s="23" customFormat="1" outlineLevel="1" x14ac:dyDescent="0.25">
      <c r="A25" s="36" t="s">
        <v>38</v>
      </c>
      <c r="B25" s="29" t="s">
        <v>37</v>
      </c>
      <c r="C25" s="30">
        <v>86252</v>
      </c>
      <c r="D25" s="30">
        <v>86252</v>
      </c>
      <c r="E25" s="30">
        <v>96504.859209999995</v>
      </c>
      <c r="F25" s="37">
        <f t="shared" si="0"/>
        <v>111.88709735426426</v>
      </c>
      <c r="G25" s="38">
        <v>-10252.859210000001</v>
      </c>
      <c r="H25" s="39">
        <v>1.1188709735426425</v>
      </c>
      <c r="I25" s="38">
        <v>0</v>
      </c>
      <c r="J25" s="39"/>
      <c r="K25" s="40"/>
    </row>
    <row r="26" spans="1:11" outlineLevel="2" x14ac:dyDescent="0.25">
      <c r="A26" s="7" t="s">
        <v>40</v>
      </c>
      <c r="B26" s="6" t="s">
        <v>39</v>
      </c>
      <c r="C26" s="25">
        <v>20280</v>
      </c>
      <c r="D26" s="25">
        <v>20280</v>
      </c>
      <c r="E26" s="25">
        <v>22550.740870000001</v>
      </c>
      <c r="F26" s="28">
        <f t="shared" si="0"/>
        <v>111.19694709072979</v>
      </c>
      <c r="G26" s="8">
        <v>-2270.7408700000001</v>
      </c>
      <c r="H26" s="9">
        <v>1.1119694709072978</v>
      </c>
      <c r="I26" s="8">
        <v>0</v>
      </c>
      <c r="J26" s="9"/>
      <c r="K26" s="3"/>
    </row>
    <row r="27" spans="1:11" ht="38.25" outlineLevel="2" x14ac:dyDescent="0.25">
      <c r="A27" s="7" t="s">
        <v>42</v>
      </c>
      <c r="B27" s="6" t="s">
        <v>41</v>
      </c>
      <c r="C27" s="25">
        <v>55972</v>
      </c>
      <c r="D27" s="25">
        <v>55972</v>
      </c>
      <c r="E27" s="25">
        <v>65100.924879999999</v>
      </c>
      <c r="F27" s="28">
        <f t="shared" si="0"/>
        <v>116.3098064746659</v>
      </c>
      <c r="G27" s="8">
        <v>-9128.9248800000005</v>
      </c>
      <c r="H27" s="9">
        <v>1.1630980647466591</v>
      </c>
      <c r="I27" s="8">
        <v>0</v>
      </c>
      <c r="J27" s="9"/>
      <c r="K27" s="27"/>
    </row>
    <row r="28" spans="1:11" ht="38.25" outlineLevel="2" x14ac:dyDescent="0.25">
      <c r="A28" s="7" t="s">
        <v>44</v>
      </c>
      <c r="B28" s="6" t="s">
        <v>43</v>
      </c>
      <c r="C28" s="25">
        <v>10000</v>
      </c>
      <c r="D28" s="25">
        <v>10000</v>
      </c>
      <c r="E28" s="25">
        <v>8853.1934600000004</v>
      </c>
      <c r="F28" s="28">
        <f t="shared" si="0"/>
        <v>88.5319346</v>
      </c>
      <c r="G28" s="8">
        <v>1146.80654</v>
      </c>
      <c r="H28" s="9">
        <v>0.88531934599999995</v>
      </c>
      <c r="I28" s="8">
        <v>0</v>
      </c>
      <c r="J28" s="9"/>
      <c r="K28" s="3"/>
    </row>
    <row r="29" spans="1:11" s="23" customFormat="1" outlineLevel="1" x14ac:dyDescent="0.25">
      <c r="A29" s="36" t="s">
        <v>46</v>
      </c>
      <c r="B29" s="29" t="s">
        <v>45</v>
      </c>
      <c r="C29" s="30">
        <v>7307</v>
      </c>
      <c r="D29" s="30">
        <v>7307</v>
      </c>
      <c r="E29" s="30">
        <v>8615.0436599999994</v>
      </c>
      <c r="F29" s="37">
        <f t="shared" si="0"/>
        <v>117.90124072806897</v>
      </c>
      <c r="G29" s="38">
        <v>-1308.04366</v>
      </c>
      <c r="H29" s="39">
        <v>1.1790124072806898</v>
      </c>
      <c r="I29" s="38">
        <v>0</v>
      </c>
      <c r="J29" s="39"/>
      <c r="K29" s="40"/>
    </row>
    <row r="30" spans="1:11" ht="25.5" outlineLevel="2" x14ac:dyDescent="0.25">
      <c r="A30" s="7" t="s">
        <v>48</v>
      </c>
      <c r="B30" s="6" t="s">
        <v>47</v>
      </c>
      <c r="C30" s="25">
        <v>7007</v>
      </c>
      <c r="D30" s="25">
        <v>7077</v>
      </c>
      <c r="E30" s="25">
        <v>8532.8436600000005</v>
      </c>
      <c r="F30" s="28">
        <f t="shared" si="0"/>
        <v>120.57148028825775</v>
      </c>
      <c r="G30" s="8">
        <v>-1455.84366</v>
      </c>
      <c r="H30" s="9">
        <v>1.2057148028825773</v>
      </c>
      <c r="I30" s="8">
        <v>0</v>
      </c>
      <c r="J30" s="9"/>
      <c r="K30" s="3"/>
    </row>
    <row r="31" spans="1:11" ht="25.5" outlineLevel="2" x14ac:dyDescent="0.25">
      <c r="A31" s="7" t="s">
        <v>50</v>
      </c>
      <c r="B31" s="6" t="s">
        <v>49</v>
      </c>
      <c r="C31" s="25">
        <v>200</v>
      </c>
      <c r="D31" s="25">
        <v>200</v>
      </c>
      <c r="E31" s="25">
        <v>55</v>
      </c>
      <c r="F31" s="28">
        <f t="shared" si="0"/>
        <v>27.5</v>
      </c>
      <c r="G31" s="8">
        <v>145</v>
      </c>
      <c r="H31" s="9">
        <v>0.27500000000000002</v>
      </c>
      <c r="I31" s="8">
        <v>0</v>
      </c>
      <c r="J31" s="9"/>
      <c r="K31" s="3"/>
    </row>
    <row r="32" spans="1:11" ht="76.5" outlineLevel="2" x14ac:dyDescent="0.25">
      <c r="A32" s="7" t="s">
        <v>52</v>
      </c>
      <c r="B32" s="6" t="s">
        <v>51</v>
      </c>
      <c r="C32" s="25">
        <v>100</v>
      </c>
      <c r="D32" s="25">
        <v>30</v>
      </c>
      <c r="E32" s="25">
        <v>27.2</v>
      </c>
      <c r="F32" s="28">
        <f t="shared" si="0"/>
        <v>90.666666666666671</v>
      </c>
      <c r="G32" s="8">
        <v>2.8</v>
      </c>
      <c r="H32" s="9">
        <v>0.90666666666666662</v>
      </c>
      <c r="I32" s="8">
        <v>0</v>
      </c>
      <c r="J32" s="9"/>
      <c r="K32" s="3"/>
    </row>
    <row r="33" spans="1:11" s="23" customFormat="1" ht="38.25" outlineLevel="1" x14ac:dyDescent="0.25">
      <c r="A33" s="36" t="s">
        <v>54</v>
      </c>
      <c r="B33" s="29" t="s">
        <v>53</v>
      </c>
      <c r="C33" s="30">
        <v>0</v>
      </c>
      <c r="D33" s="30">
        <v>0</v>
      </c>
      <c r="E33" s="30">
        <v>3.6677400000000002</v>
      </c>
      <c r="F33" s="37"/>
      <c r="G33" s="38">
        <v>-3.6677400000000002</v>
      </c>
      <c r="H33" s="39"/>
      <c r="I33" s="38">
        <v>0</v>
      </c>
      <c r="J33" s="39"/>
      <c r="K33" s="40"/>
    </row>
    <row r="34" spans="1:11" ht="38.25" outlineLevel="2" x14ac:dyDescent="0.25">
      <c r="A34" s="7" t="s">
        <v>56</v>
      </c>
      <c r="B34" s="6" t="s">
        <v>55</v>
      </c>
      <c r="C34" s="25">
        <v>0</v>
      </c>
      <c r="D34" s="25">
        <v>0</v>
      </c>
      <c r="E34" s="25">
        <v>2.6485500000000002</v>
      </c>
      <c r="F34" s="28"/>
      <c r="G34" s="8">
        <v>-2.6485500000000002</v>
      </c>
      <c r="H34" s="9"/>
      <c r="I34" s="8">
        <v>0</v>
      </c>
      <c r="J34" s="9"/>
      <c r="K34" s="3"/>
    </row>
    <row r="35" spans="1:11" ht="38.25" outlineLevel="2" x14ac:dyDescent="0.25">
      <c r="A35" s="7" t="s">
        <v>58</v>
      </c>
      <c r="B35" s="6" t="s">
        <v>57</v>
      </c>
      <c r="C35" s="25">
        <v>0</v>
      </c>
      <c r="D35" s="25">
        <v>0</v>
      </c>
      <c r="E35" s="25">
        <v>0.96442000000000005</v>
      </c>
      <c r="F35" s="28"/>
      <c r="G35" s="8">
        <v>-0.96442000000000005</v>
      </c>
      <c r="H35" s="9"/>
      <c r="I35" s="8">
        <v>0</v>
      </c>
      <c r="J35" s="9"/>
      <c r="K35" s="3"/>
    </row>
    <row r="36" spans="1:11" outlineLevel="2" x14ac:dyDescent="0.25">
      <c r="A36" s="7" t="s">
        <v>60</v>
      </c>
      <c r="B36" s="6" t="s">
        <v>59</v>
      </c>
      <c r="C36" s="25">
        <v>0</v>
      </c>
      <c r="D36" s="25">
        <v>0</v>
      </c>
      <c r="E36" s="25">
        <v>5.2409999999999998E-2</v>
      </c>
      <c r="F36" s="28"/>
      <c r="G36" s="8">
        <v>-5.2409999999999998E-2</v>
      </c>
      <c r="H36" s="9"/>
      <c r="I36" s="8">
        <v>0</v>
      </c>
      <c r="J36" s="9"/>
      <c r="K36" s="3"/>
    </row>
    <row r="37" spans="1:11" s="23" customFormat="1" ht="38.25" outlineLevel="1" x14ac:dyDescent="0.25">
      <c r="A37" s="36" t="s">
        <v>62</v>
      </c>
      <c r="B37" s="29" t="s">
        <v>61</v>
      </c>
      <c r="C37" s="30">
        <v>42344</v>
      </c>
      <c r="D37" s="30">
        <v>42344</v>
      </c>
      <c r="E37" s="30">
        <v>43555.36578</v>
      </c>
      <c r="F37" s="37">
        <f t="shared" si="0"/>
        <v>102.86077314377479</v>
      </c>
      <c r="G37" s="38">
        <v>-1211.3657800000001</v>
      </c>
      <c r="H37" s="39">
        <v>1.028607731437748</v>
      </c>
      <c r="I37" s="38">
        <v>0</v>
      </c>
      <c r="J37" s="39"/>
      <c r="K37" s="40"/>
    </row>
    <row r="38" spans="1:11" ht="76.5" outlineLevel="2" x14ac:dyDescent="0.25">
      <c r="A38" s="7" t="s">
        <v>64</v>
      </c>
      <c r="B38" s="6" t="s">
        <v>63</v>
      </c>
      <c r="C38" s="25">
        <v>25300</v>
      </c>
      <c r="D38" s="25">
        <v>25300</v>
      </c>
      <c r="E38" s="25">
        <v>22104.880140000001</v>
      </c>
      <c r="F38" s="28">
        <f t="shared" si="0"/>
        <v>87.371067747035568</v>
      </c>
      <c r="G38" s="8">
        <v>3195.1198599999998</v>
      </c>
      <c r="H38" s="9">
        <v>0.87371067747035569</v>
      </c>
      <c r="I38" s="8">
        <v>0</v>
      </c>
      <c r="J38" s="9"/>
      <c r="K38" s="3"/>
    </row>
    <row r="39" spans="1:11" ht="76.5" outlineLevel="2" x14ac:dyDescent="0.25">
      <c r="A39" s="7" t="s">
        <v>66</v>
      </c>
      <c r="B39" s="6" t="s">
        <v>65</v>
      </c>
      <c r="C39" s="25">
        <v>3100</v>
      </c>
      <c r="D39" s="25">
        <v>3100</v>
      </c>
      <c r="E39" s="25">
        <v>3971.41</v>
      </c>
      <c r="F39" s="28">
        <f t="shared" si="0"/>
        <v>128.11000000000001</v>
      </c>
      <c r="G39" s="8">
        <v>-871.41</v>
      </c>
      <c r="H39" s="9">
        <v>1.2810999999999999</v>
      </c>
      <c r="I39" s="8">
        <v>0</v>
      </c>
      <c r="J39" s="9"/>
      <c r="K39" s="3"/>
    </row>
    <row r="40" spans="1:11" ht="68.25" customHeight="1" outlineLevel="2" x14ac:dyDescent="0.25">
      <c r="A40" s="7" t="s">
        <v>68</v>
      </c>
      <c r="B40" s="6" t="s">
        <v>67</v>
      </c>
      <c r="C40" s="25">
        <v>4500</v>
      </c>
      <c r="D40" s="25">
        <v>4500</v>
      </c>
      <c r="E40" s="25">
        <v>4477.67958</v>
      </c>
      <c r="F40" s="28">
        <f t="shared" si="0"/>
        <v>99.503990666666667</v>
      </c>
      <c r="G40" s="8">
        <v>22.320419999999999</v>
      </c>
      <c r="H40" s="9">
        <v>0.99503990666666664</v>
      </c>
      <c r="I40" s="8">
        <v>0</v>
      </c>
      <c r="J40" s="9"/>
      <c r="K40" s="3"/>
    </row>
    <row r="41" spans="1:11" ht="51" outlineLevel="2" x14ac:dyDescent="0.25">
      <c r="A41" s="7" t="s">
        <v>70</v>
      </c>
      <c r="B41" s="6" t="s">
        <v>69</v>
      </c>
      <c r="C41" s="25">
        <v>1554</v>
      </c>
      <c r="D41" s="25">
        <v>1554</v>
      </c>
      <c r="E41" s="25">
        <v>2175.9377100000002</v>
      </c>
      <c r="F41" s="28">
        <f t="shared" si="0"/>
        <v>140.02173166023167</v>
      </c>
      <c r="G41" s="8">
        <v>-621.93771000000004</v>
      </c>
      <c r="H41" s="9">
        <v>1.4002173166023166</v>
      </c>
      <c r="I41" s="8">
        <v>0</v>
      </c>
      <c r="J41" s="9"/>
      <c r="K41" s="3"/>
    </row>
    <row r="42" spans="1:11" ht="38.25" outlineLevel="2" x14ac:dyDescent="0.25">
      <c r="A42" s="7" t="s">
        <v>72</v>
      </c>
      <c r="B42" s="6" t="s">
        <v>71</v>
      </c>
      <c r="C42" s="25">
        <v>0</v>
      </c>
      <c r="D42" s="25">
        <v>0</v>
      </c>
      <c r="E42" s="25">
        <v>9.1964600000000001</v>
      </c>
      <c r="F42" s="28"/>
      <c r="G42" s="8">
        <v>-9.1964600000000001</v>
      </c>
      <c r="H42" s="9"/>
      <c r="I42" s="8">
        <v>0</v>
      </c>
      <c r="J42" s="9"/>
      <c r="K42" s="3"/>
    </row>
    <row r="43" spans="1:11" ht="76.5" outlineLevel="2" x14ac:dyDescent="0.25">
      <c r="A43" s="7" t="s">
        <v>74</v>
      </c>
      <c r="B43" s="6" t="s">
        <v>73</v>
      </c>
      <c r="C43" s="25">
        <v>7890</v>
      </c>
      <c r="D43" s="25">
        <v>7890</v>
      </c>
      <c r="E43" s="25">
        <v>10816.26189</v>
      </c>
      <c r="F43" s="28">
        <f t="shared" si="0"/>
        <v>137.08823688212928</v>
      </c>
      <c r="G43" s="8">
        <v>-2926.2618900000002</v>
      </c>
      <c r="H43" s="9">
        <v>1.3708823688212928</v>
      </c>
      <c r="I43" s="8">
        <v>0</v>
      </c>
      <c r="J43" s="9"/>
      <c r="K43" s="3"/>
    </row>
    <row r="44" spans="1:11" s="23" customFormat="1" ht="25.5" outlineLevel="1" x14ac:dyDescent="0.25">
      <c r="A44" s="36" t="s">
        <v>76</v>
      </c>
      <c r="B44" s="29" t="s">
        <v>75</v>
      </c>
      <c r="C44" s="30">
        <v>1388</v>
      </c>
      <c r="D44" s="30">
        <v>1388</v>
      </c>
      <c r="E44" s="30">
        <v>-533.82474999999999</v>
      </c>
      <c r="F44" s="37">
        <f t="shared" si="0"/>
        <v>-38.459996397694525</v>
      </c>
      <c r="G44" s="38">
        <v>1921.82475</v>
      </c>
      <c r="H44" s="39">
        <v>-0.38459996397694524</v>
      </c>
      <c r="I44" s="38">
        <v>0</v>
      </c>
      <c r="J44" s="39"/>
      <c r="K44" s="40"/>
    </row>
    <row r="45" spans="1:11" ht="25.5" outlineLevel="2" x14ac:dyDescent="0.25">
      <c r="A45" s="7" t="s">
        <v>78</v>
      </c>
      <c r="B45" s="6" t="s">
        <v>77</v>
      </c>
      <c r="C45" s="25">
        <v>200</v>
      </c>
      <c r="D45" s="25">
        <v>200</v>
      </c>
      <c r="E45" s="25">
        <v>880.34835999999996</v>
      </c>
      <c r="F45" s="28">
        <f t="shared" si="0"/>
        <v>440.17417999999998</v>
      </c>
      <c r="G45" s="8">
        <v>-680.34835999999996</v>
      </c>
      <c r="H45" s="9">
        <v>4.4017417999999999</v>
      </c>
      <c r="I45" s="8">
        <v>0</v>
      </c>
      <c r="J45" s="9"/>
      <c r="K45" s="3"/>
    </row>
    <row r="46" spans="1:11" ht="25.5" outlineLevel="2" x14ac:dyDescent="0.25">
      <c r="A46" s="7" t="s">
        <v>80</v>
      </c>
      <c r="B46" s="6" t="s">
        <v>79</v>
      </c>
      <c r="C46" s="25">
        <v>100</v>
      </c>
      <c r="D46" s="25">
        <v>100</v>
      </c>
      <c r="E46" s="25">
        <v>-2233.1855700000001</v>
      </c>
      <c r="F46" s="28">
        <f t="shared" si="0"/>
        <v>-2233.1855700000001</v>
      </c>
      <c r="G46" s="8">
        <v>2333.1855700000001</v>
      </c>
      <c r="H46" s="9">
        <v>-22.331855699999998</v>
      </c>
      <c r="I46" s="8">
        <v>0</v>
      </c>
      <c r="J46" s="9"/>
      <c r="K46" s="3"/>
    </row>
    <row r="47" spans="1:11" ht="25.5" outlineLevel="2" x14ac:dyDescent="0.25">
      <c r="A47" s="7" t="s">
        <v>82</v>
      </c>
      <c r="B47" s="6" t="s">
        <v>81</v>
      </c>
      <c r="C47" s="25">
        <v>1088</v>
      </c>
      <c r="D47" s="25">
        <v>0</v>
      </c>
      <c r="E47" s="25">
        <v>0</v>
      </c>
      <c r="F47" s="28"/>
      <c r="G47" s="8">
        <v>0</v>
      </c>
      <c r="H47" s="9"/>
      <c r="I47" s="8">
        <v>0</v>
      </c>
      <c r="J47" s="9"/>
      <c r="K47" s="3"/>
    </row>
    <row r="48" spans="1:11" outlineLevel="2" x14ac:dyDescent="0.25">
      <c r="A48" s="7" t="s">
        <v>84</v>
      </c>
      <c r="B48" s="6" t="s">
        <v>83</v>
      </c>
      <c r="C48" s="25">
        <v>0</v>
      </c>
      <c r="D48" s="25">
        <v>1088</v>
      </c>
      <c r="E48" s="25">
        <v>819.00491</v>
      </c>
      <c r="F48" s="28">
        <f t="shared" si="0"/>
        <v>75.276186580882353</v>
      </c>
      <c r="G48" s="8">
        <v>268.99509</v>
      </c>
      <c r="H48" s="9">
        <v>0.75276186580882354</v>
      </c>
      <c r="I48" s="8">
        <v>0</v>
      </c>
      <c r="J48" s="9"/>
      <c r="K48" s="3"/>
    </row>
    <row r="49" spans="1:11" ht="43.5" customHeight="1" outlineLevel="2" x14ac:dyDescent="0.25">
      <c r="A49" s="7" t="s">
        <v>86</v>
      </c>
      <c r="B49" s="6" t="s">
        <v>85</v>
      </c>
      <c r="C49" s="25">
        <v>0</v>
      </c>
      <c r="D49" s="25">
        <v>0</v>
      </c>
      <c r="E49" s="25">
        <v>7.5500000000000003E-3</v>
      </c>
      <c r="F49" s="28"/>
      <c r="G49" s="8">
        <v>-7.5500000000000003E-3</v>
      </c>
      <c r="H49" s="9"/>
      <c r="I49" s="8">
        <v>0</v>
      </c>
      <c r="J49" s="9"/>
      <c r="K49" s="3"/>
    </row>
    <row r="50" spans="1:11" s="23" customFormat="1" ht="25.5" outlineLevel="1" x14ac:dyDescent="0.25">
      <c r="A50" s="36" t="s">
        <v>88</v>
      </c>
      <c r="B50" s="29" t="s">
        <v>87</v>
      </c>
      <c r="C50" s="30">
        <v>657</v>
      </c>
      <c r="D50" s="30">
        <v>773</v>
      </c>
      <c r="E50" s="30">
        <v>2956.4510599999999</v>
      </c>
      <c r="F50" s="37">
        <f t="shared" si="0"/>
        <v>382.46456144890033</v>
      </c>
      <c r="G50" s="38">
        <v>-2183.4510599999999</v>
      </c>
      <c r="H50" s="39">
        <v>3.824645614489004</v>
      </c>
      <c r="I50" s="38">
        <v>0</v>
      </c>
      <c r="J50" s="39"/>
      <c r="K50" s="40"/>
    </row>
    <row r="51" spans="1:11" ht="38.25" outlineLevel="2" x14ac:dyDescent="0.25">
      <c r="A51" s="7" t="s">
        <v>90</v>
      </c>
      <c r="B51" s="6" t="s">
        <v>89</v>
      </c>
      <c r="C51" s="25">
        <v>657</v>
      </c>
      <c r="D51" s="25">
        <v>773</v>
      </c>
      <c r="E51" s="25">
        <v>144.60599999999999</v>
      </c>
      <c r="F51" s="28">
        <f t="shared" si="0"/>
        <v>18.70711513583441</v>
      </c>
      <c r="G51" s="8">
        <v>628.39400000000001</v>
      </c>
      <c r="H51" s="9">
        <v>0.18707115135834412</v>
      </c>
      <c r="I51" s="8">
        <v>0</v>
      </c>
      <c r="J51" s="9"/>
      <c r="K51" s="3"/>
    </row>
    <row r="52" spans="1:11" ht="25.5" outlineLevel="2" x14ac:dyDescent="0.25">
      <c r="A52" s="7" t="s">
        <v>92</v>
      </c>
      <c r="B52" s="6" t="s">
        <v>91</v>
      </c>
      <c r="C52" s="25">
        <v>0</v>
      </c>
      <c r="D52" s="25">
        <v>0</v>
      </c>
      <c r="E52" s="25">
        <v>2811.8450600000001</v>
      </c>
      <c r="F52" s="28"/>
      <c r="G52" s="8">
        <v>-2811.8450600000001</v>
      </c>
      <c r="H52" s="9"/>
      <c r="I52" s="8">
        <v>0</v>
      </c>
      <c r="J52" s="9"/>
      <c r="K52" s="3"/>
    </row>
    <row r="53" spans="1:11" s="23" customFormat="1" ht="25.5" outlineLevel="1" x14ac:dyDescent="0.25">
      <c r="A53" s="36" t="s">
        <v>94</v>
      </c>
      <c r="B53" s="29" t="s">
        <v>93</v>
      </c>
      <c r="C53" s="30">
        <v>8300</v>
      </c>
      <c r="D53" s="30">
        <v>8300</v>
      </c>
      <c r="E53" s="30">
        <v>8222.1832200000008</v>
      </c>
      <c r="F53" s="37">
        <f t="shared" si="0"/>
        <v>99.062448433734943</v>
      </c>
      <c r="G53" s="38">
        <v>77.816779999999994</v>
      </c>
      <c r="H53" s="39">
        <v>0.9906244843373494</v>
      </c>
      <c r="I53" s="38">
        <v>0</v>
      </c>
      <c r="J53" s="39"/>
      <c r="K53" s="40"/>
    </row>
    <row r="54" spans="1:11" ht="89.25" outlineLevel="2" x14ac:dyDescent="0.25">
      <c r="A54" s="7" t="s">
        <v>96</v>
      </c>
      <c r="B54" s="6" t="s">
        <v>95</v>
      </c>
      <c r="C54" s="25">
        <v>7500</v>
      </c>
      <c r="D54" s="25">
        <v>7500</v>
      </c>
      <c r="E54" s="25">
        <v>4208.2881600000001</v>
      </c>
      <c r="F54" s="28">
        <f t="shared" si="0"/>
        <v>56.110508799999998</v>
      </c>
      <c r="G54" s="8">
        <v>3291.7118399999999</v>
      </c>
      <c r="H54" s="9">
        <v>0.56110508800000003</v>
      </c>
      <c r="I54" s="8">
        <v>0</v>
      </c>
      <c r="J54" s="9"/>
      <c r="K54" s="3"/>
    </row>
    <row r="55" spans="1:11" ht="51" outlineLevel="2" x14ac:dyDescent="0.25">
      <c r="A55" s="7" t="s">
        <v>98</v>
      </c>
      <c r="B55" s="6" t="s">
        <v>97</v>
      </c>
      <c r="C55" s="25">
        <v>800</v>
      </c>
      <c r="D55" s="25">
        <v>800</v>
      </c>
      <c r="E55" s="25">
        <v>1978.9195</v>
      </c>
      <c r="F55" s="28">
        <f t="shared" si="0"/>
        <v>247.36493750000002</v>
      </c>
      <c r="G55" s="8">
        <v>-1178.9195</v>
      </c>
      <c r="H55" s="9">
        <v>2.4736493749999999</v>
      </c>
      <c r="I55" s="8">
        <v>0</v>
      </c>
      <c r="J55" s="9"/>
      <c r="K55" s="3"/>
    </row>
    <row r="56" spans="1:11" ht="51" outlineLevel="2" x14ac:dyDescent="0.25">
      <c r="A56" s="7" t="s">
        <v>100</v>
      </c>
      <c r="B56" s="6" t="s">
        <v>99</v>
      </c>
      <c r="C56" s="25">
        <v>0</v>
      </c>
      <c r="D56" s="25">
        <v>0</v>
      </c>
      <c r="E56" s="25">
        <v>2034.9755600000001</v>
      </c>
      <c r="F56" s="28"/>
      <c r="G56" s="8">
        <v>-2034.9755600000001</v>
      </c>
      <c r="H56" s="9"/>
      <c r="I56" s="8">
        <v>0</v>
      </c>
      <c r="J56" s="9"/>
      <c r="K56" s="3"/>
    </row>
    <row r="57" spans="1:11" s="23" customFormat="1" outlineLevel="1" x14ac:dyDescent="0.25">
      <c r="A57" s="36" t="s">
        <v>102</v>
      </c>
      <c r="B57" s="29" t="s">
        <v>101</v>
      </c>
      <c r="C57" s="30">
        <v>7960</v>
      </c>
      <c r="D57" s="30">
        <v>7960</v>
      </c>
      <c r="E57" s="30">
        <v>7274.9438700000001</v>
      </c>
      <c r="F57" s="37">
        <f t="shared" si="0"/>
        <v>91.393767211055277</v>
      </c>
      <c r="G57" s="38">
        <v>685.05613000000005</v>
      </c>
      <c r="H57" s="39">
        <v>0.91393767211055277</v>
      </c>
      <c r="I57" s="38">
        <v>0</v>
      </c>
      <c r="J57" s="39"/>
      <c r="K57" s="40"/>
    </row>
    <row r="58" spans="1:11" ht="25.5" outlineLevel="2" x14ac:dyDescent="0.25">
      <c r="A58" s="7" t="s">
        <v>104</v>
      </c>
      <c r="B58" s="6" t="s">
        <v>103</v>
      </c>
      <c r="C58" s="25">
        <v>300</v>
      </c>
      <c r="D58" s="25">
        <v>300</v>
      </c>
      <c r="E58" s="25">
        <v>446.73777999999999</v>
      </c>
      <c r="F58" s="28">
        <f t="shared" si="0"/>
        <v>148.91259333333332</v>
      </c>
      <c r="G58" s="8">
        <v>-146.73777999999999</v>
      </c>
      <c r="H58" s="9">
        <v>1.4891259333333333</v>
      </c>
      <c r="I58" s="8">
        <v>0</v>
      </c>
      <c r="J58" s="9"/>
      <c r="K58" s="3"/>
    </row>
    <row r="59" spans="1:11" ht="38.25" outlineLevel="2" x14ac:dyDescent="0.25">
      <c r="A59" s="7" t="s">
        <v>106</v>
      </c>
      <c r="B59" s="6" t="s">
        <v>105</v>
      </c>
      <c r="C59" s="25">
        <v>0</v>
      </c>
      <c r="D59" s="25">
        <v>50</v>
      </c>
      <c r="E59" s="25">
        <v>34.447429999999997</v>
      </c>
      <c r="F59" s="28">
        <f t="shared" si="0"/>
        <v>68.894859999999994</v>
      </c>
      <c r="G59" s="8">
        <v>15.552569999999999</v>
      </c>
      <c r="H59" s="9">
        <v>0.68894860000000002</v>
      </c>
      <c r="I59" s="8">
        <v>0</v>
      </c>
      <c r="J59" s="9"/>
      <c r="K59" s="3"/>
    </row>
    <row r="60" spans="1:11" ht="38.25" outlineLevel="2" x14ac:dyDescent="0.25">
      <c r="A60" s="7" t="s">
        <v>108</v>
      </c>
      <c r="B60" s="6" t="s">
        <v>107</v>
      </c>
      <c r="C60" s="25">
        <v>100</v>
      </c>
      <c r="D60" s="25">
        <v>100</v>
      </c>
      <c r="E60" s="25">
        <v>61</v>
      </c>
      <c r="F60" s="28">
        <f t="shared" si="0"/>
        <v>61</v>
      </c>
      <c r="G60" s="8">
        <v>39</v>
      </c>
      <c r="H60" s="9">
        <v>0.61</v>
      </c>
      <c r="I60" s="8">
        <v>0</v>
      </c>
      <c r="J60" s="9"/>
      <c r="K60" s="3"/>
    </row>
    <row r="61" spans="1:11" ht="63.75" outlineLevel="2" x14ac:dyDescent="0.25">
      <c r="A61" s="7" t="s">
        <v>110</v>
      </c>
      <c r="B61" s="6" t="s">
        <v>109</v>
      </c>
      <c r="C61" s="25">
        <v>350</v>
      </c>
      <c r="D61" s="25">
        <v>350</v>
      </c>
      <c r="E61" s="25">
        <v>327.82679999999999</v>
      </c>
      <c r="F61" s="28">
        <f t="shared" si="0"/>
        <v>93.6648</v>
      </c>
      <c r="G61" s="8">
        <v>22.173200000000001</v>
      </c>
      <c r="H61" s="9">
        <v>0.93664800000000004</v>
      </c>
      <c r="I61" s="8">
        <v>0</v>
      </c>
      <c r="J61" s="9"/>
      <c r="K61" s="3"/>
    </row>
    <row r="62" spans="1:11" ht="51" outlineLevel="2" x14ac:dyDescent="0.25">
      <c r="A62" s="7" t="s">
        <v>112</v>
      </c>
      <c r="B62" s="6" t="s">
        <v>111</v>
      </c>
      <c r="C62" s="25">
        <v>0</v>
      </c>
      <c r="D62" s="25">
        <v>0</v>
      </c>
      <c r="E62" s="25">
        <v>37</v>
      </c>
      <c r="F62" s="28"/>
      <c r="G62" s="8">
        <v>-37</v>
      </c>
      <c r="H62" s="9"/>
      <c r="I62" s="8">
        <v>0</v>
      </c>
      <c r="J62" s="9"/>
      <c r="K62" s="3"/>
    </row>
    <row r="63" spans="1:11" ht="51" outlineLevel="2" x14ac:dyDescent="0.25">
      <c r="A63" s="7" t="s">
        <v>114</v>
      </c>
      <c r="B63" s="6" t="s">
        <v>113</v>
      </c>
      <c r="C63" s="25">
        <v>300</v>
      </c>
      <c r="D63" s="25">
        <v>300</v>
      </c>
      <c r="E63" s="25">
        <v>816.51131999999996</v>
      </c>
      <c r="F63" s="28">
        <f t="shared" si="0"/>
        <v>272.17043999999999</v>
      </c>
      <c r="G63" s="8">
        <v>-516.51131999999996</v>
      </c>
      <c r="H63" s="9">
        <v>2.7217044000000001</v>
      </c>
      <c r="I63" s="8">
        <v>0</v>
      </c>
      <c r="J63" s="9"/>
      <c r="K63" s="3"/>
    </row>
    <row r="64" spans="1:11" ht="38.25" outlineLevel="2" x14ac:dyDescent="0.25">
      <c r="A64" s="7" t="s">
        <v>116</v>
      </c>
      <c r="B64" s="6" t="s">
        <v>115</v>
      </c>
      <c r="C64" s="25">
        <v>0</v>
      </c>
      <c r="D64" s="25">
        <v>0</v>
      </c>
      <c r="E64" s="25">
        <v>74.023619999999994</v>
      </c>
      <c r="F64" s="28"/>
      <c r="G64" s="8">
        <v>-74.023619999999994</v>
      </c>
      <c r="H64" s="9"/>
      <c r="I64" s="8">
        <v>0</v>
      </c>
      <c r="J64" s="9"/>
      <c r="K64" s="3"/>
    </row>
    <row r="65" spans="1:11" ht="25.5" outlineLevel="2" x14ac:dyDescent="0.25">
      <c r="A65" s="7" t="s">
        <v>118</v>
      </c>
      <c r="B65" s="6" t="s">
        <v>117</v>
      </c>
      <c r="C65" s="25">
        <v>0</v>
      </c>
      <c r="D65" s="25">
        <v>0</v>
      </c>
      <c r="E65" s="25">
        <v>30.5</v>
      </c>
      <c r="F65" s="28"/>
      <c r="G65" s="8">
        <v>-30.5</v>
      </c>
      <c r="H65" s="9"/>
      <c r="I65" s="8">
        <v>0</v>
      </c>
      <c r="J65" s="9"/>
      <c r="K65" s="3"/>
    </row>
    <row r="66" spans="1:11" ht="51" outlineLevel="2" x14ac:dyDescent="0.25">
      <c r="A66" s="7" t="s">
        <v>120</v>
      </c>
      <c r="B66" s="6" t="s">
        <v>119</v>
      </c>
      <c r="C66" s="25">
        <v>1600</v>
      </c>
      <c r="D66" s="25">
        <v>1600</v>
      </c>
      <c r="E66" s="25">
        <v>954.59271999999999</v>
      </c>
      <c r="F66" s="28">
        <f t="shared" si="0"/>
        <v>59.662044999999999</v>
      </c>
      <c r="G66" s="8">
        <v>645.40728000000001</v>
      </c>
      <c r="H66" s="9">
        <v>0.59662044999999997</v>
      </c>
      <c r="I66" s="8">
        <v>0</v>
      </c>
      <c r="J66" s="9"/>
      <c r="K66" s="3"/>
    </row>
    <row r="67" spans="1:11" ht="25.5" outlineLevel="2" x14ac:dyDescent="0.25">
      <c r="A67" s="7" t="s">
        <v>122</v>
      </c>
      <c r="B67" s="6" t="s">
        <v>121</v>
      </c>
      <c r="C67" s="25">
        <v>350</v>
      </c>
      <c r="D67" s="25">
        <v>652</v>
      </c>
      <c r="E67" s="25">
        <v>1282</v>
      </c>
      <c r="F67" s="28">
        <f t="shared" si="0"/>
        <v>196.62576687116564</v>
      </c>
      <c r="G67" s="8">
        <v>-630</v>
      </c>
      <c r="H67" s="9">
        <v>1.9662576687116564</v>
      </c>
      <c r="I67" s="8">
        <v>0</v>
      </c>
      <c r="J67" s="9"/>
      <c r="K67" s="3"/>
    </row>
    <row r="68" spans="1:11" ht="63.75" outlineLevel="2" x14ac:dyDescent="0.25">
      <c r="A68" s="7" t="s">
        <v>124</v>
      </c>
      <c r="B68" s="6" t="s">
        <v>123</v>
      </c>
      <c r="C68" s="25">
        <v>0</v>
      </c>
      <c r="D68" s="25">
        <v>0</v>
      </c>
      <c r="E68" s="25">
        <v>93</v>
      </c>
      <c r="F68" s="28"/>
      <c r="G68" s="8">
        <v>-93</v>
      </c>
      <c r="H68" s="9"/>
      <c r="I68" s="8">
        <v>0</v>
      </c>
      <c r="J68" s="9"/>
      <c r="K68" s="3"/>
    </row>
    <row r="69" spans="1:11" ht="51" outlineLevel="2" x14ac:dyDescent="0.25">
      <c r="A69" s="7" t="s">
        <v>126</v>
      </c>
      <c r="B69" s="6" t="s">
        <v>125</v>
      </c>
      <c r="C69" s="25">
        <v>1260</v>
      </c>
      <c r="D69" s="25">
        <v>908</v>
      </c>
      <c r="E69" s="25">
        <v>462.84426000000002</v>
      </c>
      <c r="F69" s="28">
        <f t="shared" si="0"/>
        <v>50.97403744493392</v>
      </c>
      <c r="G69" s="8">
        <v>445.15573999999998</v>
      </c>
      <c r="H69" s="9">
        <v>0.50974037444933917</v>
      </c>
      <c r="I69" s="8">
        <v>0</v>
      </c>
      <c r="J69" s="9"/>
      <c r="K69" s="3"/>
    </row>
    <row r="70" spans="1:11" ht="25.5" outlineLevel="2" x14ac:dyDescent="0.25">
      <c r="A70" s="7" t="s">
        <v>128</v>
      </c>
      <c r="B70" s="6" t="s">
        <v>127</v>
      </c>
      <c r="C70" s="25">
        <v>3700</v>
      </c>
      <c r="D70" s="25">
        <v>3700</v>
      </c>
      <c r="E70" s="25">
        <v>2654.4599400000002</v>
      </c>
      <c r="F70" s="28">
        <f t="shared" si="0"/>
        <v>71.742160540540539</v>
      </c>
      <c r="G70" s="8">
        <v>1045.54006</v>
      </c>
      <c r="H70" s="9">
        <v>0.71742160540540545</v>
      </c>
      <c r="I70" s="8">
        <v>0</v>
      </c>
      <c r="J70" s="9"/>
      <c r="K70" s="3"/>
    </row>
    <row r="71" spans="1:11" s="23" customFormat="1" outlineLevel="1" x14ac:dyDescent="0.25">
      <c r="A71" s="36" t="s">
        <v>130</v>
      </c>
      <c r="B71" s="29" t="s">
        <v>129</v>
      </c>
      <c r="C71" s="30">
        <v>0</v>
      </c>
      <c r="D71" s="30">
        <v>0</v>
      </c>
      <c r="E71" s="30">
        <v>717.18588</v>
      </c>
      <c r="F71" s="37"/>
      <c r="G71" s="38">
        <v>-717.18588</v>
      </c>
      <c r="H71" s="39"/>
      <c r="I71" s="38">
        <v>0</v>
      </c>
      <c r="J71" s="39"/>
      <c r="K71" s="40"/>
    </row>
    <row r="72" spans="1:11" ht="25.5" outlineLevel="2" x14ac:dyDescent="0.25">
      <c r="A72" s="7" t="s">
        <v>132</v>
      </c>
      <c r="B72" s="6" t="s">
        <v>131</v>
      </c>
      <c r="C72" s="25">
        <v>0</v>
      </c>
      <c r="D72" s="25">
        <v>0</v>
      </c>
      <c r="E72" s="25">
        <v>0</v>
      </c>
      <c r="F72" s="28"/>
      <c r="G72" s="8">
        <v>0</v>
      </c>
      <c r="H72" s="9"/>
      <c r="I72" s="8">
        <v>0</v>
      </c>
      <c r="J72" s="9"/>
      <c r="K72" s="3"/>
    </row>
    <row r="73" spans="1:11" ht="25.5" outlineLevel="2" x14ac:dyDescent="0.25">
      <c r="A73" s="7" t="s">
        <v>134</v>
      </c>
      <c r="B73" s="6" t="s">
        <v>133</v>
      </c>
      <c r="C73" s="25">
        <v>0</v>
      </c>
      <c r="D73" s="25">
        <v>0</v>
      </c>
      <c r="E73" s="25">
        <v>-12.25146</v>
      </c>
      <c r="F73" s="28"/>
      <c r="G73" s="8">
        <v>12.25146</v>
      </c>
      <c r="H73" s="9"/>
      <c r="I73" s="8">
        <v>0</v>
      </c>
      <c r="J73" s="9"/>
      <c r="K73" s="3"/>
    </row>
    <row r="74" spans="1:11" ht="25.5" outlineLevel="2" x14ac:dyDescent="0.25">
      <c r="A74" s="7" t="s">
        <v>136</v>
      </c>
      <c r="B74" s="6" t="s">
        <v>135</v>
      </c>
      <c r="C74" s="25">
        <v>0</v>
      </c>
      <c r="D74" s="25">
        <v>0</v>
      </c>
      <c r="E74" s="25">
        <v>729.43733999999995</v>
      </c>
      <c r="F74" s="28"/>
      <c r="G74" s="8">
        <v>-729.43733999999995</v>
      </c>
      <c r="H74" s="9"/>
      <c r="I74" s="8">
        <v>0</v>
      </c>
      <c r="J74" s="9"/>
      <c r="K74" s="3"/>
    </row>
    <row r="75" spans="1:11" s="23" customFormat="1" x14ac:dyDescent="0.25">
      <c r="A75" s="36" t="s">
        <v>138</v>
      </c>
      <c r="B75" s="29" t="s">
        <v>137</v>
      </c>
      <c r="C75" s="30">
        <v>1200444.8</v>
      </c>
      <c r="D75" s="30">
        <v>2060613.5078100001</v>
      </c>
      <c r="E75" s="30">
        <v>2005558.9793199999</v>
      </c>
      <c r="F75" s="37">
        <f t="shared" ref="F75:F130" si="1">E75*100/D75</f>
        <v>97.328245773341962</v>
      </c>
      <c r="G75" s="38">
        <v>55054.528489999997</v>
      </c>
      <c r="H75" s="39">
        <v>0.9732824577334197</v>
      </c>
      <c r="I75" s="38">
        <v>0</v>
      </c>
      <c r="J75" s="39"/>
      <c r="K75" s="40"/>
    </row>
    <row r="76" spans="1:11" s="23" customFormat="1" ht="38.25" outlineLevel="1" x14ac:dyDescent="0.25">
      <c r="A76" s="32" t="s">
        <v>140</v>
      </c>
      <c r="B76" s="33" t="s">
        <v>139</v>
      </c>
      <c r="C76" s="34">
        <v>1200444.8</v>
      </c>
      <c r="D76" s="34">
        <v>2027153.36381</v>
      </c>
      <c r="E76" s="34">
        <v>1997912.00929</v>
      </c>
      <c r="F76" s="41">
        <f t="shared" si="1"/>
        <v>98.557516414789575</v>
      </c>
      <c r="G76" s="20">
        <v>29241.354520000001</v>
      </c>
      <c r="H76" s="21">
        <v>0.98557516414789581</v>
      </c>
      <c r="I76" s="20">
        <v>0</v>
      </c>
      <c r="J76" s="21"/>
      <c r="K76" s="22"/>
    </row>
    <row r="77" spans="1:11" ht="25.5" outlineLevel="2" x14ac:dyDescent="0.25">
      <c r="A77" s="7" t="s">
        <v>142</v>
      </c>
      <c r="B77" s="6" t="s">
        <v>141</v>
      </c>
      <c r="C77" s="25">
        <v>274351</v>
      </c>
      <c r="D77" s="25">
        <v>274351</v>
      </c>
      <c r="E77" s="25">
        <v>274351</v>
      </c>
      <c r="F77" s="42">
        <f t="shared" si="1"/>
        <v>100</v>
      </c>
      <c r="G77" s="8">
        <v>0</v>
      </c>
      <c r="H77" s="9">
        <v>1</v>
      </c>
      <c r="I77" s="8">
        <v>0</v>
      </c>
      <c r="J77" s="9"/>
      <c r="K77" s="3"/>
    </row>
    <row r="78" spans="1:11" ht="38.25" outlineLevel="2" x14ac:dyDescent="0.25">
      <c r="A78" s="7" t="s">
        <v>144</v>
      </c>
      <c r="B78" s="6" t="s">
        <v>143</v>
      </c>
      <c r="C78" s="25">
        <v>0</v>
      </c>
      <c r="D78" s="25">
        <v>198490.3</v>
      </c>
      <c r="E78" s="25">
        <v>198490.3</v>
      </c>
      <c r="F78" s="42">
        <f t="shared" si="1"/>
        <v>100</v>
      </c>
      <c r="G78" s="8">
        <v>0</v>
      </c>
      <c r="H78" s="9">
        <v>1</v>
      </c>
      <c r="I78" s="8">
        <v>0</v>
      </c>
      <c r="J78" s="9"/>
      <c r="K78" s="3"/>
    </row>
    <row r="79" spans="1:11" outlineLevel="2" x14ac:dyDescent="0.25">
      <c r="A79" s="7" t="s">
        <v>146</v>
      </c>
      <c r="B79" s="6" t="s">
        <v>145</v>
      </c>
      <c r="C79" s="25">
        <v>0</v>
      </c>
      <c r="D79" s="25">
        <v>4040</v>
      </c>
      <c r="E79" s="25">
        <v>4040</v>
      </c>
      <c r="F79" s="42">
        <f t="shared" si="1"/>
        <v>100</v>
      </c>
      <c r="G79" s="8">
        <v>0</v>
      </c>
      <c r="H79" s="9">
        <v>1</v>
      </c>
      <c r="I79" s="8">
        <v>0</v>
      </c>
      <c r="J79" s="9"/>
      <c r="K79" s="3"/>
    </row>
    <row r="80" spans="1:11" ht="38.25" outlineLevel="2" x14ac:dyDescent="0.25">
      <c r="A80" s="7" t="s">
        <v>148</v>
      </c>
      <c r="B80" s="6" t="s">
        <v>147</v>
      </c>
      <c r="C80" s="25">
        <v>0</v>
      </c>
      <c r="D80" s="25">
        <v>4443.0588699999998</v>
      </c>
      <c r="E80" s="25">
        <v>4442.9126800000004</v>
      </c>
      <c r="F80" s="42">
        <f t="shared" si="1"/>
        <v>99.996709699234771</v>
      </c>
      <c r="G80" s="8">
        <v>0.14618999999999999</v>
      </c>
      <c r="H80" s="9">
        <v>0.99996709699234754</v>
      </c>
      <c r="I80" s="8">
        <v>0</v>
      </c>
      <c r="J80" s="9"/>
      <c r="K80" s="3"/>
    </row>
    <row r="81" spans="1:11" ht="89.25" outlineLevel="2" x14ac:dyDescent="0.25">
      <c r="A81" s="7" t="s">
        <v>195</v>
      </c>
      <c r="B81" s="6" t="s">
        <v>196</v>
      </c>
      <c r="C81" s="25">
        <v>0</v>
      </c>
      <c r="D81" s="25">
        <v>12362.85</v>
      </c>
      <c r="E81" s="25">
        <v>0</v>
      </c>
      <c r="F81" s="42">
        <f t="shared" si="1"/>
        <v>0</v>
      </c>
      <c r="G81" s="8">
        <v>12362.85</v>
      </c>
      <c r="H81" s="9">
        <v>0</v>
      </c>
      <c r="I81" s="8">
        <v>0</v>
      </c>
      <c r="J81" s="9"/>
      <c r="K81" s="3"/>
    </row>
    <row r="82" spans="1:11" ht="51" outlineLevel="2" x14ac:dyDescent="0.25">
      <c r="A82" s="7" t="s">
        <v>150</v>
      </c>
      <c r="B82" s="6" t="s">
        <v>149</v>
      </c>
      <c r="C82" s="25">
        <v>0</v>
      </c>
      <c r="D82" s="25">
        <v>24519.7</v>
      </c>
      <c r="E82" s="25">
        <v>24519.7</v>
      </c>
      <c r="F82" s="42">
        <f t="shared" si="1"/>
        <v>100</v>
      </c>
      <c r="G82" s="8">
        <v>0</v>
      </c>
      <c r="H82" s="9">
        <v>1</v>
      </c>
      <c r="I82" s="8">
        <v>0</v>
      </c>
      <c r="J82" s="9"/>
      <c r="K82" s="3"/>
    </row>
    <row r="83" spans="1:11" outlineLevel="2" x14ac:dyDescent="0.25">
      <c r="A83" s="7" t="s">
        <v>151</v>
      </c>
      <c r="B83" s="6" t="s">
        <v>197</v>
      </c>
      <c r="C83" s="25">
        <v>0</v>
      </c>
      <c r="D83" s="25">
        <v>3534.665</v>
      </c>
      <c r="E83" s="25">
        <v>3357.50351</v>
      </c>
      <c r="F83" s="42">
        <f t="shared" si="1"/>
        <v>94.987884566147017</v>
      </c>
      <c r="G83" s="8">
        <v>1523.7291399999999</v>
      </c>
      <c r="H83" s="9">
        <v>0.99658799502777484</v>
      </c>
      <c r="I83" s="8">
        <v>0</v>
      </c>
      <c r="J83" s="9"/>
      <c r="K83" s="3"/>
    </row>
    <row r="84" spans="1:11" ht="55.5" customHeight="1" outlineLevel="2" x14ac:dyDescent="0.25">
      <c r="A84" s="7" t="s">
        <v>198</v>
      </c>
      <c r="B84" s="6" t="s">
        <v>199</v>
      </c>
      <c r="C84" s="25">
        <v>0</v>
      </c>
      <c r="D84" s="25">
        <v>2298.6999999999998</v>
      </c>
      <c r="E84" s="25">
        <v>2298.5062499999999</v>
      </c>
      <c r="F84" s="42">
        <f t="shared" si="1"/>
        <v>99.991571322921658</v>
      </c>
      <c r="G84" s="8">
        <v>15265.187</v>
      </c>
      <c r="H84" s="9">
        <v>0.98492079389639942</v>
      </c>
      <c r="I84" s="8">
        <v>0</v>
      </c>
      <c r="J84" s="9"/>
      <c r="K84" s="3"/>
    </row>
    <row r="85" spans="1:11" ht="68.25" customHeight="1" outlineLevel="2" x14ac:dyDescent="0.25">
      <c r="A85" s="7" t="s">
        <v>200</v>
      </c>
      <c r="B85" s="6" t="s">
        <v>201</v>
      </c>
      <c r="C85" s="25">
        <v>0</v>
      </c>
      <c r="D85" s="25">
        <v>875.4</v>
      </c>
      <c r="E85" s="25">
        <v>875.4</v>
      </c>
      <c r="F85" s="42">
        <f t="shared" si="1"/>
        <v>100</v>
      </c>
      <c r="G85" s="8">
        <v>0</v>
      </c>
      <c r="H85" s="9">
        <v>1</v>
      </c>
      <c r="I85" s="8">
        <v>0</v>
      </c>
      <c r="J85" s="9"/>
      <c r="K85" s="3"/>
    </row>
    <row r="86" spans="1:11" ht="38.25" outlineLevel="2" x14ac:dyDescent="0.25">
      <c r="A86" s="7" t="s">
        <v>202</v>
      </c>
      <c r="B86" s="6" t="s">
        <v>203</v>
      </c>
      <c r="C86" s="25">
        <v>0</v>
      </c>
      <c r="D86" s="25">
        <v>422000</v>
      </c>
      <c r="E86" s="25">
        <v>422000</v>
      </c>
      <c r="F86" s="42">
        <f t="shared" si="1"/>
        <v>100</v>
      </c>
      <c r="G86" s="8">
        <v>0</v>
      </c>
      <c r="H86" s="9">
        <v>1</v>
      </c>
      <c r="I86" s="8">
        <v>0</v>
      </c>
      <c r="J86" s="9"/>
      <c r="K86" s="3"/>
    </row>
    <row r="87" spans="1:11" ht="25.5" outlineLevel="2" x14ac:dyDescent="0.25">
      <c r="A87" s="7" t="s">
        <v>204</v>
      </c>
      <c r="B87" s="6" t="s">
        <v>205</v>
      </c>
      <c r="C87" s="25">
        <v>0</v>
      </c>
      <c r="D87" s="25">
        <v>9342.527</v>
      </c>
      <c r="E87" s="25">
        <v>9342.5231000000003</v>
      </c>
      <c r="F87" s="42">
        <f t="shared" si="1"/>
        <v>99.99995825540563</v>
      </c>
      <c r="G87" s="8">
        <v>0</v>
      </c>
      <c r="H87" s="9">
        <v>1</v>
      </c>
      <c r="I87" s="8">
        <v>0</v>
      </c>
      <c r="J87" s="9"/>
      <c r="K87" s="3"/>
    </row>
    <row r="88" spans="1:11" ht="51" outlineLevel="2" x14ac:dyDescent="0.25">
      <c r="A88" s="7" t="s">
        <v>206</v>
      </c>
      <c r="B88" s="6" t="s">
        <v>207</v>
      </c>
      <c r="C88" s="25">
        <v>0</v>
      </c>
      <c r="D88" s="25">
        <v>5373</v>
      </c>
      <c r="E88" s="25">
        <v>4026.63</v>
      </c>
      <c r="F88" s="42">
        <f t="shared" si="1"/>
        <v>74.941931881630367</v>
      </c>
      <c r="G88" s="8">
        <v>0</v>
      </c>
      <c r="H88" s="9"/>
      <c r="I88" s="8">
        <v>0</v>
      </c>
      <c r="J88" s="9"/>
      <c r="K88" s="3"/>
    </row>
    <row r="89" spans="1:11" ht="25.5" outlineLevel="2" x14ac:dyDescent="0.25">
      <c r="A89" s="7" t="s">
        <v>208</v>
      </c>
      <c r="B89" s="6" t="s">
        <v>209</v>
      </c>
      <c r="C89" s="25">
        <v>0</v>
      </c>
      <c r="D89" s="25">
        <v>114</v>
      </c>
      <c r="E89" s="25">
        <v>114</v>
      </c>
      <c r="F89" s="42">
        <f t="shared" si="1"/>
        <v>100</v>
      </c>
      <c r="G89" s="8">
        <v>89.442189999999997</v>
      </c>
      <c r="H89" s="9">
        <v>0.87453509756831571</v>
      </c>
      <c r="I89" s="8">
        <v>0</v>
      </c>
      <c r="J89" s="9"/>
      <c r="K89" s="3"/>
    </row>
    <row r="90" spans="1:11" ht="51" outlineLevel="2" x14ac:dyDescent="0.25">
      <c r="A90" s="7" t="s">
        <v>210</v>
      </c>
      <c r="B90" s="6" t="s">
        <v>211</v>
      </c>
      <c r="C90" s="25">
        <v>0</v>
      </c>
      <c r="D90" s="25">
        <v>2730.3719999999998</v>
      </c>
      <c r="E90" s="25">
        <v>2730.3719999999998</v>
      </c>
      <c r="F90" s="42">
        <f t="shared" si="1"/>
        <v>100.00000000000001</v>
      </c>
      <c r="G90" s="8">
        <v>0</v>
      </c>
      <c r="H90" s="9">
        <v>1</v>
      </c>
      <c r="I90" s="8">
        <v>0</v>
      </c>
      <c r="J90" s="9"/>
      <c r="K90" s="3"/>
    </row>
    <row r="91" spans="1:11" ht="140.25" outlineLevel="2" x14ac:dyDescent="0.25">
      <c r="A91" s="7" t="s">
        <v>212</v>
      </c>
      <c r="B91" s="6" t="s">
        <v>213</v>
      </c>
      <c r="C91" s="25">
        <v>0</v>
      </c>
      <c r="D91" s="25">
        <v>51.400799999999997</v>
      </c>
      <c r="E91" s="25">
        <v>51.400799999999997</v>
      </c>
      <c r="F91" s="42">
        <f t="shared" si="1"/>
        <v>100</v>
      </c>
      <c r="G91" s="8">
        <v>0</v>
      </c>
      <c r="H91" s="9">
        <v>1</v>
      </c>
      <c r="I91" s="8">
        <v>0</v>
      </c>
      <c r="J91" s="9"/>
      <c r="K91" s="3"/>
    </row>
    <row r="92" spans="1:11" ht="140.25" outlineLevel="2" x14ac:dyDescent="0.25">
      <c r="A92" s="7" t="s">
        <v>214</v>
      </c>
      <c r="B92" s="6" t="s">
        <v>215</v>
      </c>
      <c r="C92" s="25">
        <v>0</v>
      </c>
      <c r="D92" s="25">
        <v>258.75099999999998</v>
      </c>
      <c r="E92" s="25">
        <v>258.75099999999998</v>
      </c>
      <c r="F92" s="42">
        <f t="shared" si="1"/>
        <v>100</v>
      </c>
      <c r="G92" s="8">
        <v>0</v>
      </c>
      <c r="H92" s="9">
        <v>1</v>
      </c>
      <c r="I92" s="8">
        <v>0</v>
      </c>
      <c r="J92" s="9"/>
      <c r="K92" s="3"/>
    </row>
    <row r="93" spans="1:11" ht="102" outlineLevel="2" x14ac:dyDescent="0.25">
      <c r="A93" s="7" t="s">
        <v>216</v>
      </c>
      <c r="B93" s="6" t="s">
        <v>217</v>
      </c>
      <c r="C93" s="25">
        <v>367249</v>
      </c>
      <c r="D93" s="25">
        <v>422630.6</v>
      </c>
      <c r="E93" s="25">
        <v>417290.4</v>
      </c>
      <c r="F93" s="42">
        <f t="shared" si="1"/>
        <v>98.736437920018105</v>
      </c>
      <c r="G93" s="8">
        <v>0</v>
      </c>
      <c r="H93" s="9">
        <v>1</v>
      </c>
      <c r="I93" s="8">
        <v>0</v>
      </c>
      <c r="J93" s="9"/>
      <c r="K93" s="3"/>
    </row>
    <row r="94" spans="1:11" ht="51" outlineLevel="1" x14ac:dyDescent="0.25">
      <c r="A94" s="7" t="s">
        <v>218</v>
      </c>
      <c r="B94" s="6" t="s">
        <v>219</v>
      </c>
      <c r="C94" s="25">
        <v>8.1999999999999993</v>
      </c>
      <c r="D94" s="25">
        <v>0</v>
      </c>
      <c r="E94" s="25">
        <v>0</v>
      </c>
      <c r="F94" s="42"/>
      <c r="G94" s="8">
        <v>25344</v>
      </c>
      <c r="H94" s="9">
        <v>0.24204936883204364</v>
      </c>
      <c r="I94" s="8">
        <v>0</v>
      </c>
      <c r="J94" s="9"/>
      <c r="K94" s="3"/>
    </row>
    <row r="95" spans="1:11" ht="63.75" outlineLevel="2" x14ac:dyDescent="0.25">
      <c r="A95" s="7" t="s">
        <v>220</v>
      </c>
      <c r="B95" s="6" t="s">
        <v>221</v>
      </c>
      <c r="C95" s="25">
        <v>429018.1</v>
      </c>
      <c r="D95" s="25">
        <v>492148.7</v>
      </c>
      <c r="E95" s="25">
        <v>485147.7</v>
      </c>
      <c r="F95" s="42">
        <f t="shared" si="1"/>
        <v>98.577462462056687</v>
      </c>
      <c r="G95" s="8">
        <v>25344</v>
      </c>
      <c r="H95" s="9">
        <v>0.24204936883204364</v>
      </c>
      <c r="I95" s="8">
        <v>0</v>
      </c>
      <c r="J95" s="9"/>
      <c r="K95" s="3"/>
    </row>
    <row r="96" spans="1:11" ht="38.25" outlineLevel="1" x14ac:dyDescent="0.25">
      <c r="A96" s="7" t="s">
        <v>222</v>
      </c>
      <c r="B96" s="6" t="s">
        <v>223</v>
      </c>
      <c r="C96" s="25">
        <v>38389</v>
      </c>
      <c r="D96" s="25">
        <v>37344.300000000003</v>
      </c>
      <c r="E96" s="25">
        <v>36181.5</v>
      </c>
      <c r="F96" s="42">
        <f t="shared" si="1"/>
        <v>96.886271800515729</v>
      </c>
      <c r="G96" s="8">
        <v>-714.21608000000003</v>
      </c>
      <c r="H96" s="9">
        <v>32.588504201680671</v>
      </c>
      <c r="I96" s="8">
        <v>0</v>
      </c>
      <c r="J96" s="9"/>
      <c r="K96" s="3"/>
    </row>
    <row r="97" spans="1:11" ht="38.25" outlineLevel="2" x14ac:dyDescent="0.25">
      <c r="A97" s="7" t="s">
        <v>224</v>
      </c>
      <c r="B97" s="6" t="s">
        <v>225</v>
      </c>
      <c r="C97" s="25">
        <v>13576.6</v>
      </c>
      <c r="D97" s="25">
        <v>17480.099999999999</v>
      </c>
      <c r="E97" s="25">
        <v>17480.05</v>
      </c>
      <c r="F97" s="42">
        <f t="shared" si="1"/>
        <v>99.999713960446456</v>
      </c>
      <c r="G97" s="8">
        <v>-703.19033000000002</v>
      </c>
      <c r="H97" s="9">
        <v>32.100854931446264</v>
      </c>
      <c r="I97" s="8">
        <v>0</v>
      </c>
      <c r="J97" s="9"/>
      <c r="K97" s="3"/>
    </row>
    <row r="98" spans="1:11" ht="38.25" outlineLevel="2" x14ac:dyDescent="0.25">
      <c r="A98" s="7" t="s">
        <v>226</v>
      </c>
      <c r="B98" s="6" t="s">
        <v>227</v>
      </c>
      <c r="C98" s="25">
        <v>1150.0999999999999</v>
      </c>
      <c r="D98" s="25">
        <v>1234.5</v>
      </c>
      <c r="E98" s="25">
        <v>1234.5</v>
      </c>
      <c r="F98" s="42">
        <f t="shared" si="1"/>
        <v>100</v>
      </c>
      <c r="G98" s="8">
        <v>-11.02575</v>
      </c>
      <c r="H98" s="9"/>
      <c r="I98" s="8">
        <v>0</v>
      </c>
      <c r="J98" s="9"/>
      <c r="K98" s="3"/>
    </row>
    <row r="99" spans="1:11" ht="38.25" outlineLevel="1" x14ac:dyDescent="0.25">
      <c r="A99" s="7" t="s">
        <v>228</v>
      </c>
      <c r="B99" s="6" t="s">
        <v>229</v>
      </c>
      <c r="C99" s="25">
        <v>2121</v>
      </c>
      <c r="D99" s="25">
        <v>2864.3</v>
      </c>
      <c r="E99" s="25">
        <v>2241.3389999999999</v>
      </c>
      <c r="F99" s="42">
        <f t="shared" si="1"/>
        <v>78.250846629193859</v>
      </c>
      <c r="G99" s="8">
        <v>-28.24766</v>
      </c>
      <c r="H99" s="9"/>
      <c r="I99" s="8">
        <v>0</v>
      </c>
      <c r="J99" s="9"/>
      <c r="K99" s="3"/>
    </row>
    <row r="100" spans="1:11" ht="76.5" outlineLevel="2" x14ac:dyDescent="0.25">
      <c r="A100" s="7" t="s">
        <v>230</v>
      </c>
      <c r="B100" s="6" t="s">
        <v>231</v>
      </c>
      <c r="C100" s="25">
        <v>30570</v>
      </c>
      <c r="D100" s="25">
        <v>30262.5</v>
      </c>
      <c r="E100" s="25">
        <v>29307.200000000001</v>
      </c>
      <c r="F100" s="42">
        <f t="shared" si="1"/>
        <v>96.843287897562988</v>
      </c>
      <c r="G100" s="8">
        <v>-28.24766</v>
      </c>
      <c r="H100" s="9"/>
      <c r="I100" s="8">
        <v>0</v>
      </c>
      <c r="J100" s="9"/>
      <c r="K100" s="3"/>
    </row>
    <row r="101" spans="1:11" ht="38.25" outlineLevel="1" x14ac:dyDescent="0.25">
      <c r="A101" s="7" t="s">
        <v>232</v>
      </c>
      <c r="B101" s="6" t="s">
        <v>233</v>
      </c>
      <c r="C101" s="25">
        <v>165.3</v>
      </c>
      <c r="D101" s="25">
        <v>153.30000000000001</v>
      </c>
      <c r="E101" s="25">
        <v>153.30000000000001</v>
      </c>
      <c r="F101" s="42">
        <f t="shared" si="1"/>
        <v>100</v>
      </c>
      <c r="G101" s="8">
        <v>1211.63771</v>
      </c>
      <c r="H101" s="9"/>
      <c r="I101" s="8">
        <v>0</v>
      </c>
      <c r="J101" s="9"/>
      <c r="K101" s="3"/>
    </row>
    <row r="102" spans="1:11" ht="38.25" outlineLevel="2" x14ac:dyDescent="0.25">
      <c r="A102" s="7" t="s">
        <v>234</v>
      </c>
      <c r="B102" s="6" t="s">
        <v>235</v>
      </c>
      <c r="C102" s="25">
        <v>3744.3</v>
      </c>
      <c r="D102" s="25">
        <v>2991.1</v>
      </c>
      <c r="E102" s="25">
        <v>2991.1</v>
      </c>
      <c r="F102" s="42">
        <f t="shared" si="1"/>
        <v>100</v>
      </c>
      <c r="G102" s="8">
        <v>1211.63771</v>
      </c>
      <c r="H102" s="9"/>
      <c r="I102" s="8">
        <v>0</v>
      </c>
      <c r="J102" s="9"/>
      <c r="K102" s="3"/>
    </row>
    <row r="103" spans="1:11" ht="63.75" x14ac:dyDescent="0.25">
      <c r="A103" s="7" t="s">
        <v>236</v>
      </c>
      <c r="B103" s="6" t="s">
        <v>237</v>
      </c>
      <c r="C103" s="25">
        <v>752.4</v>
      </c>
      <c r="D103" s="25">
        <v>814</v>
      </c>
      <c r="E103" s="25">
        <v>677.5</v>
      </c>
      <c r="F103" s="42">
        <f t="shared" si="1"/>
        <v>83.230958230958237</v>
      </c>
      <c r="G103" s="10">
        <v>46427.785960000001</v>
      </c>
      <c r="H103" s="11">
        <v>0.98153522431684326</v>
      </c>
      <c r="I103" s="10">
        <v>0</v>
      </c>
      <c r="J103" s="11"/>
      <c r="K103" s="3"/>
    </row>
    <row r="104" spans="1:11" ht="51" x14ac:dyDescent="0.25">
      <c r="A104" s="7" t="s">
        <v>238</v>
      </c>
      <c r="B104" s="6" t="s">
        <v>239</v>
      </c>
      <c r="C104" s="25">
        <v>20</v>
      </c>
      <c r="D104" s="25">
        <v>81</v>
      </c>
      <c r="E104" s="25">
        <v>81</v>
      </c>
      <c r="F104" s="42">
        <f t="shared" si="1"/>
        <v>100</v>
      </c>
      <c r="G104" s="3"/>
      <c r="H104" s="3"/>
      <c r="I104" s="3"/>
      <c r="J104" s="3"/>
      <c r="K104" s="3"/>
    </row>
    <row r="105" spans="1:11" ht="68.25" customHeight="1" x14ac:dyDescent="0.25">
      <c r="A105" s="7" t="s">
        <v>240</v>
      </c>
      <c r="B105" s="6" t="s">
        <v>241</v>
      </c>
      <c r="C105" s="25">
        <v>627</v>
      </c>
      <c r="D105" s="25">
        <v>627</v>
      </c>
      <c r="E105" s="25">
        <v>627</v>
      </c>
      <c r="F105" s="42">
        <f t="shared" si="1"/>
        <v>100</v>
      </c>
      <c r="G105" s="2"/>
      <c r="H105" s="2"/>
      <c r="I105" s="2"/>
      <c r="J105" s="2"/>
      <c r="K105" s="3"/>
    </row>
    <row r="106" spans="1:11" ht="127.5" x14ac:dyDescent="0.25">
      <c r="A106" s="7" t="s">
        <v>242</v>
      </c>
      <c r="B106" s="6" t="s">
        <v>243</v>
      </c>
      <c r="C106" s="25">
        <v>713.3</v>
      </c>
      <c r="D106" s="25">
        <v>1083.7</v>
      </c>
      <c r="E106" s="25">
        <v>1051.5</v>
      </c>
      <c r="F106" s="42">
        <f t="shared" si="1"/>
        <v>97.02869797914552</v>
      </c>
    </row>
    <row r="107" spans="1:11" ht="165.75" x14ac:dyDescent="0.25">
      <c r="A107" s="7" t="s">
        <v>244</v>
      </c>
      <c r="B107" s="6" t="s">
        <v>245</v>
      </c>
      <c r="C107" s="25">
        <v>171</v>
      </c>
      <c r="D107" s="25">
        <v>287.39999999999998</v>
      </c>
      <c r="E107" s="25">
        <v>287.39999999999998</v>
      </c>
      <c r="F107" s="42">
        <f t="shared" si="1"/>
        <v>100</v>
      </c>
    </row>
    <row r="108" spans="1:11" ht="25.5" x14ac:dyDescent="0.25">
      <c r="A108" s="7" t="s">
        <v>246</v>
      </c>
      <c r="B108" s="6" t="s">
        <v>247</v>
      </c>
      <c r="C108" s="25">
        <v>81.599999999999994</v>
      </c>
      <c r="D108" s="25">
        <v>299.2</v>
      </c>
      <c r="E108" s="25">
        <v>299.2</v>
      </c>
      <c r="F108" s="42">
        <f t="shared" si="1"/>
        <v>100</v>
      </c>
    </row>
    <row r="109" spans="1:11" ht="51" x14ac:dyDescent="0.25">
      <c r="A109" s="7" t="s">
        <v>248</v>
      </c>
      <c r="B109" s="6" t="s">
        <v>249</v>
      </c>
      <c r="C109" s="25">
        <v>2568.4</v>
      </c>
      <c r="D109" s="25">
        <v>1628.6</v>
      </c>
      <c r="E109" s="25">
        <v>1628.6</v>
      </c>
      <c r="F109" s="42">
        <f t="shared" si="1"/>
        <v>100</v>
      </c>
    </row>
    <row r="110" spans="1:11" ht="25.5" x14ac:dyDescent="0.25">
      <c r="A110" s="7" t="s">
        <v>250</v>
      </c>
      <c r="B110" s="6" t="s">
        <v>251</v>
      </c>
      <c r="C110" s="25">
        <v>375.5</v>
      </c>
      <c r="D110" s="25">
        <v>403.3</v>
      </c>
      <c r="E110" s="25">
        <v>389.12400000000002</v>
      </c>
      <c r="F110" s="42">
        <f t="shared" si="1"/>
        <v>96.484998760228123</v>
      </c>
    </row>
    <row r="111" spans="1:11" ht="51" x14ac:dyDescent="0.25">
      <c r="A111" s="7" t="s">
        <v>153</v>
      </c>
      <c r="B111" s="6" t="s">
        <v>152</v>
      </c>
      <c r="C111" s="25">
        <v>16651.599999999999</v>
      </c>
      <c r="D111" s="25">
        <v>17171.099999999999</v>
      </c>
      <c r="E111" s="25">
        <v>17171.099999999999</v>
      </c>
      <c r="F111" s="42">
        <f t="shared" si="1"/>
        <v>100</v>
      </c>
    </row>
    <row r="112" spans="1:11" ht="76.5" x14ac:dyDescent="0.25">
      <c r="A112" s="7" t="s">
        <v>155</v>
      </c>
      <c r="B112" s="6" t="s">
        <v>154</v>
      </c>
      <c r="C112" s="25">
        <v>10776.1</v>
      </c>
      <c r="D112" s="25">
        <v>20530.237000000001</v>
      </c>
      <c r="E112" s="25">
        <v>20530.237000000001</v>
      </c>
      <c r="F112" s="42">
        <f t="shared" si="1"/>
        <v>100</v>
      </c>
    </row>
    <row r="113" spans="1:6" ht="63.75" x14ac:dyDescent="0.25">
      <c r="A113" s="7" t="s">
        <v>157</v>
      </c>
      <c r="B113" s="6" t="s">
        <v>156</v>
      </c>
      <c r="C113" s="25">
        <v>214</v>
      </c>
      <c r="D113" s="25">
        <v>120.27</v>
      </c>
      <c r="E113" s="25">
        <v>120.27</v>
      </c>
      <c r="F113" s="42">
        <f t="shared" si="1"/>
        <v>100</v>
      </c>
    </row>
    <row r="114" spans="1:6" ht="89.25" x14ac:dyDescent="0.25">
      <c r="A114" s="7" t="s">
        <v>159</v>
      </c>
      <c r="B114" s="6" t="s">
        <v>158</v>
      </c>
      <c r="C114" s="25">
        <v>1272.5999999999999</v>
      </c>
      <c r="D114" s="25">
        <v>0</v>
      </c>
      <c r="E114" s="25">
        <v>0</v>
      </c>
      <c r="F114" s="42"/>
    </row>
    <row r="115" spans="1:6" ht="51" x14ac:dyDescent="0.25">
      <c r="A115" s="7" t="s">
        <v>161</v>
      </c>
      <c r="B115" s="6" t="s">
        <v>160</v>
      </c>
      <c r="C115" s="25">
        <v>757.2</v>
      </c>
      <c r="D115" s="25">
        <v>712.88613999999995</v>
      </c>
      <c r="E115" s="25">
        <v>623.44394999999997</v>
      </c>
      <c r="F115" s="42">
        <f t="shared" si="1"/>
        <v>87.453509756831579</v>
      </c>
    </row>
    <row r="116" spans="1:6" ht="38.25" x14ac:dyDescent="0.25">
      <c r="A116" s="7" t="s">
        <v>163</v>
      </c>
      <c r="B116" s="6" t="s">
        <v>162</v>
      </c>
      <c r="C116" s="25">
        <v>5121.5</v>
      </c>
      <c r="D116" s="25">
        <v>4393.1000000000004</v>
      </c>
      <c r="E116" s="25">
        <v>4393.1000000000004</v>
      </c>
      <c r="F116" s="42">
        <f t="shared" si="1"/>
        <v>100</v>
      </c>
    </row>
    <row r="117" spans="1:6" ht="40.5" customHeight="1" x14ac:dyDescent="0.25">
      <c r="A117" s="7" t="s">
        <v>165</v>
      </c>
      <c r="B117" s="6" t="s">
        <v>164</v>
      </c>
      <c r="C117" s="25">
        <v>0</v>
      </c>
      <c r="D117" s="25">
        <v>8.2460000000000004</v>
      </c>
      <c r="E117" s="25">
        <v>8.2460000000000004</v>
      </c>
      <c r="F117" s="42">
        <f t="shared" si="1"/>
        <v>100</v>
      </c>
    </row>
    <row r="118" spans="1:6" ht="51" x14ac:dyDescent="0.25">
      <c r="A118" s="7" t="s">
        <v>167</v>
      </c>
      <c r="B118" s="6" t="s">
        <v>166</v>
      </c>
      <c r="C118" s="25">
        <v>0</v>
      </c>
      <c r="D118" s="25">
        <v>300</v>
      </c>
      <c r="E118" s="25">
        <v>300</v>
      </c>
      <c r="F118" s="42">
        <f t="shared" si="1"/>
        <v>100</v>
      </c>
    </row>
    <row r="119" spans="1:6" ht="25.5" x14ac:dyDescent="0.25">
      <c r="A119" s="7" t="s">
        <v>169</v>
      </c>
      <c r="B119" s="6" t="s">
        <v>168</v>
      </c>
      <c r="C119" s="25">
        <v>0</v>
      </c>
      <c r="D119" s="25">
        <v>6798.2</v>
      </c>
      <c r="E119" s="25">
        <v>6798.2</v>
      </c>
      <c r="F119" s="42">
        <f t="shared" si="1"/>
        <v>100</v>
      </c>
    </row>
    <row r="120" spans="1:6" ht="25.5" x14ac:dyDescent="0.25">
      <c r="A120" s="7" t="s">
        <v>171</v>
      </c>
      <c r="B120" s="6" t="s">
        <v>170</v>
      </c>
      <c r="C120" s="25">
        <v>0</v>
      </c>
      <c r="D120" s="25">
        <v>33437.534</v>
      </c>
      <c r="E120" s="25">
        <v>8093.5339999999997</v>
      </c>
      <c r="F120" s="42">
        <f t="shared" si="1"/>
        <v>24.204936883204361</v>
      </c>
    </row>
    <row r="121" spans="1:6" ht="38.25" x14ac:dyDescent="0.25">
      <c r="A121" s="7" t="s">
        <v>173</v>
      </c>
      <c r="B121" s="6" t="s">
        <v>172</v>
      </c>
      <c r="C121" s="25">
        <v>0</v>
      </c>
      <c r="D121" s="25">
        <v>33437.534</v>
      </c>
      <c r="E121" s="25">
        <v>8093.5339999999997</v>
      </c>
      <c r="F121" s="42">
        <f t="shared" si="1"/>
        <v>24.204936883204361</v>
      </c>
    </row>
    <row r="122" spans="1:6" x14ac:dyDescent="0.25">
      <c r="A122" s="7" t="s">
        <v>175</v>
      </c>
      <c r="B122" s="6" t="s">
        <v>174</v>
      </c>
      <c r="C122" s="25">
        <v>0</v>
      </c>
      <c r="D122" s="25">
        <v>22.61</v>
      </c>
      <c r="E122" s="25">
        <v>736.82608000000005</v>
      </c>
      <c r="F122" s="42">
        <f t="shared" si="1"/>
        <v>3258.8504201680676</v>
      </c>
    </row>
    <row r="123" spans="1:6" ht="38.25" x14ac:dyDescent="0.25">
      <c r="A123" s="7" t="s">
        <v>177</v>
      </c>
      <c r="B123" s="6" t="s">
        <v>176</v>
      </c>
      <c r="C123" s="25">
        <v>0</v>
      </c>
      <c r="D123" s="25">
        <v>22.61</v>
      </c>
      <c r="E123" s="25">
        <v>725.80033000000003</v>
      </c>
      <c r="F123" s="42">
        <f t="shared" si="1"/>
        <v>3210.0854931446261</v>
      </c>
    </row>
    <row r="124" spans="1:6" ht="25.5" x14ac:dyDescent="0.25">
      <c r="A124" s="7" t="s">
        <v>179</v>
      </c>
      <c r="B124" s="6" t="s">
        <v>178</v>
      </c>
      <c r="C124" s="25">
        <v>0</v>
      </c>
      <c r="D124" s="25">
        <v>0</v>
      </c>
      <c r="E124" s="25">
        <v>11.02575</v>
      </c>
      <c r="F124" s="42"/>
    </row>
    <row r="125" spans="1:6" ht="67.5" customHeight="1" x14ac:dyDescent="0.25">
      <c r="A125" s="7" t="s">
        <v>181</v>
      </c>
      <c r="B125" s="6" t="s">
        <v>180</v>
      </c>
      <c r="C125" s="25">
        <v>0</v>
      </c>
      <c r="D125" s="25">
        <v>0</v>
      </c>
      <c r="E125" s="25">
        <v>28.24766</v>
      </c>
      <c r="F125" s="42"/>
    </row>
    <row r="126" spans="1:6" ht="38.25" x14ac:dyDescent="0.25">
      <c r="A126" s="7" t="s">
        <v>183</v>
      </c>
      <c r="B126" s="6" t="s">
        <v>182</v>
      </c>
      <c r="C126" s="25">
        <v>0</v>
      </c>
      <c r="D126" s="25">
        <v>0</v>
      </c>
      <c r="E126" s="25">
        <v>28.24766</v>
      </c>
      <c r="F126" s="42"/>
    </row>
    <row r="127" spans="1:6" ht="38.25" x14ac:dyDescent="0.25">
      <c r="A127" s="7" t="s">
        <v>185</v>
      </c>
      <c r="B127" s="6" t="s">
        <v>184</v>
      </c>
      <c r="C127" s="25">
        <v>0</v>
      </c>
      <c r="D127" s="25">
        <v>0</v>
      </c>
      <c r="E127" s="25">
        <v>-1211.63771</v>
      </c>
      <c r="F127" s="42"/>
    </row>
    <row r="128" spans="1:6" ht="51" x14ac:dyDescent="0.25">
      <c r="A128" s="7" t="s">
        <v>187</v>
      </c>
      <c r="B128" s="6" t="s">
        <v>186</v>
      </c>
      <c r="C128" s="25">
        <v>0</v>
      </c>
      <c r="D128" s="25">
        <v>0</v>
      </c>
      <c r="E128" s="25">
        <v>-1211.63771</v>
      </c>
      <c r="F128" s="42"/>
    </row>
    <row r="129" spans="1:6" x14ac:dyDescent="0.25">
      <c r="A129" s="45" t="s">
        <v>252</v>
      </c>
      <c r="B129" s="46"/>
      <c r="C129" s="43">
        <v>1654112.8</v>
      </c>
      <c r="D129" s="43">
        <v>2514397.5078099999</v>
      </c>
      <c r="E129" s="43">
        <v>2467969.7218499999</v>
      </c>
      <c r="F129" s="44">
        <f t="shared" si="1"/>
        <v>98.153522431684323</v>
      </c>
    </row>
    <row r="130" spans="1:6" x14ac:dyDescent="0.25">
      <c r="A130" s="47" t="s">
        <v>194</v>
      </c>
      <c r="B130" s="48"/>
      <c r="C130" s="31">
        <v>-42930</v>
      </c>
      <c r="D130" s="31">
        <v>-57853.18</v>
      </c>
      <c r="E130" s="31">
        <v>-7194.29</v>
      </c>
      <c r="F130" s="44">
        <f t="shared" si="1"/>
        <v>12.435427058633596</v>
      </c>
    </row>
  </sheetData>
  <mergeCells count="7">
    <mergeCell ref="I8:J8"/>
    <mergeCell ref="A7:J7"/>
    <mergeCell ref="A129:B129"/>
    <mergeCell ref="A130:B130"/>
    <mergeCell ref="G8:H8"/>
    <mergeCell ref="A5:F5"/>
    <mergeCell ref="A6:F6"/>
  </mergeCells>
  <phoneticPr fontId="4" type="noConversion"/>
  <pageMargins left="0.66" right="0.3" top="0.19" bottom="0.28999999999999998" header="0.16" footer="0.17"/>
  <pageSetup paperSize="9" scale="6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6089F27-9C5C-478A-9FD4-4E15DB0854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 Петров</dc:creator>
  <cp:lastModifiedBy>Дума - Начальник отдела 01</cp:lastModifiedBy>
  <cp:lastPrinted>2019-02-06T04:40:31Z</cp:lastPrinted>
  <dcterms:created xsi:type="dcterms:W3CDTF">2019-01-23T06:06:27Z</dcterms:created>
  <dcterms:modified xsi:type="dcterms:W3CDTF">2019-05-29T09:22:07Z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09.07.2014 10_09_05)(6).xlsx</vt:lpwstr>
  </property>
  <property fmtid="{D5CDD505-2E9C-101B-9397-08002B2CF9AE}" pid="3" name="Название отчета">
    <vt:lpwstr>Вариант (новый от 09.07.2014 10_09_05)(6).xlsx</vt:lpwstr>
  </property>
  <property fmtid="{D5CDD505-2E9C-101B-9397-08002B2CF9AE}" pid="4" name="Версия клиента">
    <vt:lpwstr>18.4.12.11260</vt:lpwstr>
  </property>
  <property fmtid="{D5CDD505-2E9C-101B-9397-08002B2CF9AE}" pid="5" name="Версия базы">
    <vt:lpwstr>18.4.4444.1044915141</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ufk2018</vt:lpwstr>
  </property>
  <property fmtid="{D5CDD505-2E9C-101B-9397-08002B2CF9AE}" pid="9" name="Пользователь">
    <vt:lpwstr>admin1_29</vt:lpwstr>
  </property>
  <property fmtid="{D5CDD505-2E9C-101B-9397-08002B2CF9AE}" pid="10" name="Шаблон">
    <vt:lpwstr>SQR_INFO_ISP_BUDG_INC</vt:lpwstr>
  </property>
  <property fmtid="{D5CDD505-2E9C-101B-9397-08002B2CF9AE}" pid="11" name="Локальная база">
    <vt:lpwstr>используется</vt:lpwstr>
  </property>
</Properties>
</file>