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510" windowHeight="5325" tabRatio="0" activeTab="0"/>
  </bookViews>
  <sheets>
    <sheet name="Sheet1" sheetId="1" r:id="rId1"/>
  </sheets>
  <definedNames>
    <definedName name="_xlnm.Print_Area" localSheetId="0">'Sheet1'!$A$1:$M$51</definedName>
  </definedNames>
  <calcPr fullCalcOnLoad="1"/>
</workbook>
</file>

<file path=xl/sharedStrings.xml><?xml version="1.0" encoding="utf-8"?>
<sst xmlns="http://schemas.openxmlformats.org/spreadsheetml/2006/main" count="259" uniqueCount="219">
  <si>
    <t>Реестровый номер</t>
  </si>
  <si>
    <t>Наименование</t>
  </si>
  <si>
    <t>Адрес</t>
  </si>
  <si>
    <t>ЭС0000000000734</t>
  </si>
  <si>
    <t>18-18-05/021/2004-306</t>
  </si>
  <si>
    <t>ЭС0000000000809</t>
  </si>
  <si>
    <t>ЭС0000000000031</t>
  </si>
  <si>
    <t>18-18-05/021/2004-305</t>
  </si>
  <si>
    <t>Кабельная линия 0,4 кВ</t>
  </si>
  <si>
    <t>ЭС0000000000782</t>
  </si>
  <si>
    <t>Кабельная линия 6 кВ</t>
  </si>
  <si>
    <t>ЭС0000000000544</t>
  </si>
  <si>
    <t>ЭС0000000000844</t>
  </si>
  <si>
    <t>18-18-05/012/2010-466</t>
  </si>
  <si>
    <t>ЭС0000000000845</t>
  </si>
  <si>
    <t>Кабельные сети к КНС-3</t>
  </si>
  <si>
    <t>18-18-05/012/2010-465</t>
  </si>
  <si>
    <t>ЭС0000000000848</t>
  </si>
  <si>
    <t>18-18-05/012/2010-453</t>
  </si>
  <si>
    <t>ЭС0000000000802</t>
  </si>
  <si>
    <t>Наружное электроснабжение</t>
  </si>
  <si>
    <t>ЭС0000000000804</t>
  </si>
  <si>
    <t>Наружные сети электрооборудования</t>
  </si>
  <si>
    <t>ЭС0000000000805</t>
  </si>
  <si>
    <t>Сети электроснабжения 0,4 кВ</t>
  </si>
  <si>
    <t>ЭС0000000000810</t>
  </si>
  <si>
    <t>18-18-05/011/2006-148</t>
  </si>
  <si>
    <t>ЭС0000000000766</t>
  </si>
  <si>
    <t>Электроснабжение микрорайона "Юго-западный"</t>
  </si>
  <si>
    <t>18-18-05/027/2009-001</t>
  </si>
  <si>
    <t>№ п/п</t>
  </si>
  <si>
    <t>Дата возникновения права муниципальной собственности</t>
  </si>
  <si>
    <t>18-18-05/018/2011-462</t>
  </si>
  <si>
    <t>Линия электроснабжения детского сада</t>
  </si>
  <si>
    <t>18-18-05/018/2011-334</t>
  </si>
  <si>
    <t>18-18-05/016/2011-061</t>
  </si>
  <si>
    <t>Подстанция ТП-59</t>
  </si>
  <si>
    <t>18-18-05/010/2011-941</t>
  </si>
  <si>
    <t>Высоковольтная кабельная сеть протяженностъю 2,3268 км.</t>
  </si>
  <si>
    <t>Трансформаторная подстанция № 2</t>
  </si>
  <si>
    <t>Здание трансформаторной подстанции № 46</t>
  </si>
  <si>
    <t>18-18-05/010/2011-940</t>
  </si>
  <si>
    <t>18-18-05/010/2011-942</t>
  </si>
  <si>
    <t>18-18-05/012/2010-366</t>
  </si>
  <si>
    <t>ЭС0000000000933</t>
  </si>
  <si>
    <t>ЭСК108512000000</t>
  </si>
  <si>
    <t>ЭСК108512500000</t>
  </si>
  <si>
    <t>ЭСК108511800000</t>
  </si>
  <si>
    <t>ЭСК108512100000</t>
  </si>
  <si>
    <t>ЭСК108512200000</t>
  </si>
  <si>
    <t>ЭСК108511700000</t>
  </si>
  <si>
    <t>ЭСК108511000000</t>
  </si>
  <si>
    <t>ЭСК108512400000</t>
  </si>
  <si>
    <t>ЭСК108512600000</t>
  </si>
  <si>
    <t>ЭСК108510100000</t>
  </si>
  <si>
    <t>ЭСК108510800000</t>
  </si>
  <si>
    <t>ЭСК108510900000</t>
  </si>
  <si>
    <t>ЭСК108510200000</t>
  </si>
  <si>
    <t>ЭСК108510300000</t>
  </si>
  <si>
    <t>ЭСК108510400000</t>
  </si>
  <si>
    <t>ЭСК108510500000</t>
  </si>
  <si>
    <t>ЭСК108510600000</t>
  </si>
  <si>
    <t>ЭСК108510700000</t>
  </si>
  <si>
    <t>ЭСК108512300000</t>
  </si>
  <si>
    <t>ЭСК108511400000</t>
  </si>
  <si>
    <t>ЭСК108511500000</t>
  </si>
  <si>
    <t>ЭСК108511600000</t>
  </si>
  <si>
    <t>ЭСК108511900000</t>
  </si>
  <si>
    <t>ЭСК108511300000</t>
  </si>
  <si>
    <t>ЭСК108511200000</t>
  </si>
  <si>
    <t>ЭСК108511100000</t>
  </si>
  <si>
    <t>Кадастровый номер</t>
  </si>
  <si>
    <t>18:28:000000:3030</t>
  </si>
  <si>
    <t>18:28:000000:3252</t>
  </si>
  <si>
    <t>18:28:000000:3020</t>
  </si>
  <si>
    <t>18:05:014015:187</t>
  </si>
  <si>
    <t>18:05:014016:113</t>
  </si>
  <si>
    <t>18:05:014016:108</t>
  </si>
  <si>
    <t>18:28:000064:537</t>
  </si>
  <si>
    <t>Помещение пристроя к трансформаторной подстанции ТП-36</t>
  </si>
  <si>
    <t>18:28:000045:1934</t>
  </si>
  <si>
    <t>18:28:000000:2918</t>
  </si>
  <si>
    <t>18:28:000000:3119</t>
  </si>
  <si>
    <t>Электросетевой комплекс "Сянино"</t>
  </si>
  <si>
    <t>18:05:064001:904</t>
  </si>
  <si>
    <t>18-01/05-6/2004-735</t>
  </si>
  <si>
    <t>18:28:000000:3296</t>
  </si>
  <si>
    <t>18:28:000000:3289</t>
  </si>
  <si>
    <t>18:28:000000:3285</t>
  </si>
  <si>
    <t>18:28:000000:3279</t>
  </si>
  <si>
    <t>18:28:000000:3283</t>
  </si>
  <si>
    <t>18:28:000000:393</t>
  </si>
  <si>
    <t>18-01/28-6/2004-723</t>
  </si>
  <si>
    <t>18:05:014016:87</t>
  </si>
  <si>
    <t>18-01/05-6/2004-787</t>
  </si>
  <si>
    <t>Электросетевой комплекс РП-1</t>
  </si>
  <si>
    <t>18:28:000000:3281</t>
  </si>
  <si>
    <t>Электросетевой комплекс РП-10</t>
  </si>
  <si>
    <t>18:28:000000:3284</t>
  </si>
  <si>
    <t>18-01/28-6/2004-666</t>
  </si>
  <si>
    <t>Электросетевой комплекс РП-11</t>
  </si>
  <si>
    <t>18-01/28-6/2004-729</t>
  </si>
  <si>
    <t>Электросетевой комплекс РП-2</t>
  </si>
  <si>
    <t>18:28:000000:3280</t>
  </si>
  <si>
    <t>Электросетевой комплекс РП-3</t>
  </si>
  <si>
    <t>18:28:000023:484</t>
  </si>
  <si>
    <t>Электросетевой комплекс РП-6</t>
  </si>
  <si>
    <t>18:28:000000:3297</t>
  </si>
  <si>
    <t>Электросетевой комплекс РП-7</t>
  </si>
  <si>
    <t>18:28:000000:3295</t>
  </si>
  <si>
    <t>Электросетевой комплекс РП-8</t>
  </si>
  <si>
    <t>18:28:000000:826</t>
  </si>
  <si>
    <t>Электросетевой комплекс РП-9</t>
  </si>
  <si>
    <t>18:28:000000:3291</t>
  </si>
  <si>
    <t>18-01/28-6/2004-820</t>
  </si>
  <si>
    <t>Электросетевой комплекс Сыга</t>
  </si>
  <si>
    <t>18:28:000048:134</t>
  </si>
  <si>
    <t>18-01/28-6/2004-733</t>
  </si>
  <si>
    <t>Электросетевой комплекс ТП-112</t>
  </si>
  <si>
    <t>18:28:000000:3288</t>
  </si>
  <si>
    <t>Электросетевой комплекс ТП-114</t>
  </si>
  <si>
    <t>18:28:000000:3287</t>
  </si>
  <si>
    <t>Электросетевой комплекс ТП-138</t>
  </si>
  <si>
    <t>18:28:000000:3290</t>
  </si>
  <si>
    <t>18-01/28-6/2004-726</t>
  </si>
  <si>
    <t>18:28:000000:3121</t>
  </si>
  <si>
    <t>18:28:000000:3294</t>
  </si>
  <si>
    <t>18:28:000000:3286</t>
  </si>
  <si>
    <t>Электросетевой комплекс ЦРП</t>
  </si>
  <si>
    <t>18:28:000000:3298</t>
  </si>
  <si>
    <t>18-01/28-6/2004-727</t>
  </si>
  <si>
    <t>Общая площадь, кв,м,</t>
  </si>
  <si>
    <t>Балансовая стоимость, руб,</t>
  </si>
  <si>
    <t>Остаточная стоимость, руб,</t>
  </si>
  <si>
    <t>Элекстросетевой комплекс по ф, 12,24 ПС "Южная"</t>
  </si>
  <si>
    <t>Электросетевой комплекс по ф, 10 п/с "Южная"</t>
  </si>
  <si>
    <t>Электросетевой комплекс по ф, 14,16 ПС "Южная"</t>
  </si>
  <si>
    <t>Электросетевой комплекс по ф, 28,32 ПС "Южная"</t>
  </si>
  <si>
    <t>Электросетевой комплекс по ф, 3,13,4 ЦРП</t>
  </si>
  <si>
    <t>Электросетевой комплекс по ф, 36 "Сибирская"</t>
  </si>
  <si>
    <t>Электросетевой комплекс пос, Птицефабрика</t>
  </si>
  <si>
    <t>Электросетевой комплекс пос, Спутник</t>
  </si>
  <si>
    <t>Электросетевой комплекс ф, 10,15 ЦРП</t>
  </si>
  <si>
    <t>Электросетевой комплекс ф, 12 ЦРП</t>
  </si>
  <si>
    <t>Электросетевой комплекс ф, 2 ЦРП</t>
  </si>
  <si>
    <t>УР, г. Глазов, ул. Советская, от ТП-121 до ТП-59</t>
  </si>
  <si>
    <t>Кадастровая стоимость, руб.</t>
  </si>
  <si>
    <t>Протяжён-
ность, м</t>
  </si>
  <si>
    <t xml:space="preserve">УР, г. Глазов, от юго-восточного угла здания № 29 по ул. К. Маркса (учебный корпус № 3) 17,0 м на юг </t>
  </si>
  <si>
    <t>18:28:000000:2922</t>
  </si>
  <si>
    <t>Передано по договору аренды электросетевого имущества от 01.01.2012 года № 1 ООО Электрические сети Удмуртии".
Ограничение № 18-18-05/002/2012-297 от 15.02.2012 г.</t>
  </si>
  <si>
    <t xml:space="preserve">УР, г. Глазов, от ТП-46 до здания ГГПИ  </t>
  </si>
  <si>
    <t>УР, г. Глазов, от РП-1 до ТП-46, от ТП-46 до ТП-71, от ТП-46 до ТП-30</t>
  </si>
  <si>
    <t>УР, Глазовский район, пос.Дом отдыха Чепца</t>
  </si>
  <si>
    <t>Кабельные сети к КНС-1,2,4 и жиого дома № 3</t>
  </si>
  <si>
    <t xml:space="preserve">УР, Глазовский район, п. Дом отдыха Чепца, электроснабжение детского сада </t>
  </si>
  <si>
    <t>18:28:000039:2304</t>
  </si>
  <si>
    <t>УР, г. Глазов, ул. Пряженникова, 7а</t>
  </si>
  <si>
    <t>18:28:000091:809</t>
  </si>
  <si>
    <t>УР, г. Глазов, ул. Колхозная, 8 (от ТП-156 до жилого дома ул. Колхозная, 8)</t>
  </si>
  <si>
    <t>УР, г. Глазов, жилой массив "Заводской"</t>
  </si>
  <si>
    <t>УР, г. Глазов, ул. Короленко, 8</t>
  </si>
  <si>
    <t>18:28:000009:1983</t>
  </si>
  <si>
    <t>УР, г. Глазов, ул. Мира, 6а</t>
  </si>
  <si>
    <t>УР, г. Глазов, от северо-западного угла здания № 23 по ул. Драгунова 22,5 м. на север и 5,0 на восток</t>
  </si>
  <si>
    <t xml:space="preserve">УР, г. Глазов, в границах кадастровых кварталов 18:28:000079, 18:28:000081  </t>
  </si>
  <si>
    <t>18-18-6/2004-730</t>
  </si>
  <si>
    <t>УР, Глазовский район, д. Кожиль, территория станции 2-го подъема</t>
  </si>
  <si>
    <t>УР, г. Глазов, в границах кадастровых кварталов 18:28:000068, 18:28:000080</t>
  </si>
  <si>
    <t xml:space="preserve">18-18-6/2004-720 </t>
  </si>
  <si>
    <t>УР, г. Глазов, в границах кадастровых кварталов 18:28:000070, 18:28:000071, 18:28:000082, 18:28:000083, 18:28:000085, 18:28:000094, 18:28:000095, 18:28:000098</t>
  </si>
  <si>
    <t>18-18-6/2004-732</t>
  </si>
  <si>
    <t>УР, г. Глазов, в границах кадастровых кварталов 18:28:000098, 18:28:000091, 18:28:000090, 18:28:000081, 18:28:000095, 18:28:000092</t>
  </si>
  <si>
    <t xml:space="preserve">18-18-6/2004-800 </t>
  </si>
  <si>
    <t>УР, г. Глазов, в границах кадастровых кварталов 18:28:000055, 18:28:000069</t>
  </si>
  <si>
    <t>18-18-6/2004-728</t>
  </si>
  <si>
    <t xml:space="preserve">УР, г. Глазов, в границах кадастрового квартала (Красногорский тракт, ул. Драгунова, автомобильный проезд на ПК "Глазов-Молоко", ж/д Глазов-Киров) </t>
  </si>
  <si>
    <t>18-18-6/2004-701</t>
  </si>
  <si>
    <t>УР, г. Глазов, пос. Птицефабрика</t>
  </si>
  <si>
    <t>УР, Глазовский район, п. Дом отдыха "Чепца"</t>
  </si>
  <si>
    <t>УР, г. Глазов, в границах кадастровых кварталов 18:28:000047 (ул. Буденного, ул. Сибирская, ул. Первомайская, ул. Толстого), 18:28:000056 (ул. М.Гвардии, ул. Первомайская, ул. Революции, ул. Энгельса)</t>
  </si>
  <si>
    <t xml:space="preserve">18-18-6/2004-714 </t>
  </si>
  <si>
    <t xml:space="preserve"> УР, г. Глазов, в кадастровом квартале, ограниченном ул. Толстого, ул. К.Маркса, ул. Калинина, ул. Пехтина</t>
  </si>
  <si>
    <t>УР, г. Глазов, в границах кадастрового квартала (Красногорский тракт, ул.Куйбышева, ул. Пастухова, ул. Пионерская, ул. Десятая, ул. Драгунова)</t>
  </si>
  <si>
    <t>УР, г. Глазов, в границах кадастровых кварталов 18:28:000001, 18:28:000010, 18:28:000028, 18:28:000029, 18:28:000030, 18:28:000039, 18:28:000042</t>
  </si>
  <si>
    <t>18-18-6/2004-796</t>
  </si>
  <si>
    <t>УР, г. Глазов, в границах кадастровых кварталов 18:28:000022, 18:28:000024, 18:28:000038, 18:28:000039, 18:28:000052, 18:28:000053</t>
  </si>
  <si>
    <t xml:space="preserve">18-18-6/2004-724 </t>
  </si>
  <si>
    <t>УР, г. Глазов, в границах кадастровых кварталов, 18:28:000058 (ул. Пехтина, ул. Сибирская, ул. Буденного, ул. Толстого), 18:28:000034 (ул. Толстого, ул. К.Маркса, ул. Калинина, ул. Пехтина)</t>
  </si>
  <si>
    <t>18-18-6/2004-700</t>
  </si>
  <si>
    <t>УР, г. Глазов, в границах кадастровых кварталов 18:28:000038, 18:28:000028, 18:28:000029, 18:28:000040, 18:28:000042</t>
  </si>
  <si>
    <t xml:space="preserve">18-18-6/2004-722 </t>
  </si>
  <si>
    <t>УР, г. Глазов, в границах кадастрового квартала ограниченного: р. Чепца, ул. Пехтина, ул. Калинина</t>
  </si>
  <si>
    <t xml:space="preserve">18-18-6/2004-721 </t>
  </si>
  <si>
    <t xml:space="preserve"> УР, г. Глазов, в границах кадастровых кварталов 18:28:000095, 18:28:000099</t>
  </si>
  <si>
    <t>УР, г. Глазов, в 42м на восток от дома № 9 по ул. Машиностроителей</t>
  </si>
  <si>
    <t>УР, г. Глазов, в границах кадастровых кварталов 18:28:000011, 18:28:000030, 18:28:000031, 18:28:000042</t>
  </si>
  <si>
    <t>18-18-6/2004-819</t>
  </si>
  <si>
    <t xml:space="preserve">УР, г. Глазов, в границах кадастровых кварталов 18:28:000031, 18:28:000041, 18:28:000043 </t>
  </si>
  <si>
    <t xml:space="preserve">18-18-6/2004-731 </t>
  </si>
  <si>
    <t xml:space="preserve"> УР, г .Глазов, в границах кадастровых кварталов 18:28:000088, 18:28:000072</t>
  </si>
  <si>
    <t>УР, г. Глазов, в границах кадастровых кварталов 18:28:000055, 18:28:000056, 18:28:000057</t>
  </si>
  <si>
    <t>18-18-6/2004-725</t>
  </si>
  <si>
    <t>УР, г. Глазов, в границах кадастровых кварталов 18:28:000032, 18:28:000044, 18:28:000045, 18:28:000056</t>
  </si>
  <si>
    <t>18-18-6/2004-789</t>
  </si>
  <si>
    <t>18-18-6/2004-821</t>
  </si>
  <si>
    <t>УР, г. Глазов, в границах кадастрового квартала 18:28:000055</t>
  </si>
  <si>
    <t>УР, г. Глазов, мкр-н "Юго-Западный"</t>
  </si>
  <si>
    <t>18:28:000000:3161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</si>
  <si>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</si>
  <si>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Сведения об установленных в отношении муниципального недвижимого имущества ограничениях (обременениях) </t>
  </si>
  <si>
    <t>Муниципальное имущество, переданное по договору № 1 от 01.01.2012 года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</si>
  <si>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</si>
  <si>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</si>
  <si>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>К.А. Абашева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</si>
  <si>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</si>
  <si>
    <t>УР, г. Глазов, в границах кадастровых кварталов 18:28:000003, 18:28:000011, 18:28:000032, 18:28:000045, 18:28:000046, 18:28:000055, 18:28:000056</t>
  </si>
  <si>
    <t>18:28:000095:262</t>
  </si>
  <si>
    <t>Муниципальное недвижимое имущество, составляющее муниципальную казну муниципального образования "Городской округ "Город Глазов" Удмуртской Республики" на 31.12.2023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</si>
</sst>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5">
    <font>
      <sz val="8"/>
      <name val="Arial"/>
      <family val="2"/>
    </font>
    <font>
      <sz val="9.5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D1" sqref="D1"/>
      <selection pane="bottomLeft" activeCell="L4" sqref="L4"/>
    </sheetView>
  </sheetViews>
  <sheetFormatPr defaultColWidth="10.33203125" defaultRowHeight="11.25"/>
  <cols>
    <col min="1" max="1" width="4.66015625" style="2" customWidth="1"/>
    <col min="2" max="2" width="19.5" style="2" customWidth="1"/>
    <col min="3" max="3" width="20.66015625" style="3" customWidth="1"/>
    <col min="4" max="4" width="22.5" style="3" customWidth="1"/>
    <col min="5" max="5" width="11.5" style="4" customWidth="1"/>
    <col min="6" max="6" width="13.33203125" style="4" customWidth="1"/>
    <col min="7" max="7" width="17" style="4" customWidth="1"/>
    <col min="8" max="9" width="14.83203125" style="4" customWidth="1"/>
    <col min="10" max="10" width="19.5" style="5" customWidth="1"/>
    <col min="11" max="11" width="23.33203125" style="9" customWidth="1"/>
    <col min="12" max="12" width="17.33203125" style="2" customWidth="1"/>
    <col min="13" max="13" width="44.66015625" style="3" customWidth="1"/>
    <col min="14" max="14" width="16.33203125" style="0" customWidth="1"/>
  </cols>
  <sheetData>
    <row r="1" spans="1:13" ht="19.5" customHeight="1">
      <c r="A1" s="26" t="s">
        <v>218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6.5" customHeight="1">
      <c r="A2" s="26" t="s">
        <v>211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8.5" customHeight="1"/>
    <row r="4" spans="1:13" s="1" customFormat="1" ht="114" customHeight="1">
      <c r="A4" s="6" t="s">
        <v>30</v>
      </c>
      <c r="B4" s="6" t="s">
        <v>0</v>
      </c>
      <c r="C4" s="6" t="s">
        <v>1</v>
      </c>
      <c r="D4" s="6" t="s">
        <v>2</v>
      </c>
      <c r="E4" s="20" t="s">
        <v>131</v>
      </c>
      <c r="F4" s="20" t="s">
        <v>147</v>
      </c>
      <c r="G4" s="20" t="s">
        <v>132</v>
      </c>
      <c r="H4" s="20" t="s">
        <v>133</v>
      </c>
      <c r="I4" s="20" t="s">
        <v>146</v>
      </c>
      <c r="J4" s="20" t="s">
        <v>71</v>
      </c>
      <c r="K4" s="10" t="s">
        <v>209</v>
      </c>
      <c r="L4" s="6" t="s">
        <v>31</v>
      </c>
      <c r="M4" s="6" t="s">
        <v>210</v>
      </c>
    </row>
    <row r="5" spans="1:13" s="16" customFormat="1" ht="76.5">
      <c r="A5" s="10">
        <v>1</v>
      </c>
      <c r="B5" s="10" t="s">
        <v>3</v>
      </c>
      <c r="C5" s="23" t="s">
        <v>38</v>
      </c>
      <c r="D5" s="23" t="s">
        <v>145</v>
      </c>
      <c r="E5" s="13">
        <v>0</v>
      </c>
      <c r="F5" s="13">
        <v>2326.8</v>
      </c>
      <c r="G5" s="13">
        <v>2255318</v>
      </c>
      <c r="H5" s="13">
        <v>2255318</v>
      </c>
      <c r="I5" s="13">
        <v>256506.43</v>
      </c>
      <c r="J5" s="10" t="s">
        <v>72</v>
      </c>
      <c r="K5" s="10" t="s">
        <v>4</v>
      </c>
      <c r="L5" s="24">
        <v>38379</v>
      </c>
      <c r="M5" s="23" t="s">
        <v>150</v>
      </c>
    </row>
    <row r="6" spans="1:13" s="16" customFormat="1" ht="87" customHeight="1">
      <c r="A6" s="10">
        <f>1+A5</f>
        <v>2</v>
      </c>
      <c r="B6" s="10" t="s">
        <v>5</v>
      </c>
      <c r="C6" s="23" t="s">
        <v>40</v>
      </c>
      <c r="D6" s="23" t="s">
        <v>148</v>
      </c>
      <c r="E6" s="13">
        <v>52.7</v>
      </c>
      <c r="F6" s="13">
        <v>0</v>
      </c>
      <c r="G6" s="13">
        <v>1785910</v>
      </c>
      <c r="H6" s="13">
        <v>1785910</v>
      </c>
      <c r="I6" s="13">
        <v>576910.06</v>
      </c>
      <c r="J6" s="10" t="s">
        <v>149</v>
      </c>
      <c r="K6" s="10" t="s">
        <v>41</v>
      </c>
      <c r="L6" s="24">
        <v>40738</v>
      </c>
      <c r="M6" s="23" t="s">
        <v>150</v>
      </c>
    </row>
    <row r="7" spans="1:13" s="16" customFormat="1" ht="76.5">
      <c r="A7" s="10">
        <f aca="true" t="shared" si="0" ref="A7:A44">1+A6</f>
        <v>3</v>
      </c>
      <c r="B7" s="10" t="s">
        <v>9</v>
      </c>
      <c r="C7" s="23" t="s">
        <v>8</v>
      </c>
      <c r="D7" s="23" t="s">
        <v>151</v>
      </c>
      <c r="E7" s="13">
        <v>0</v>
      </c>
      <c r="F7" s="13">
        <v>391</v>
      </c>
      <c r="G7" s="13">
        <v>473364</v>
      </c>
      <c r="H7" s="13">
        <v>473364</v>
      </c>
      <c r="I7" s="13">
        <v>26275.2</v>
      </c>
      <c r="J7" s="10" t="s">
        <v>73</v>
      </c>
      <c r="K7" s="10" t="s">
        <v>42</v>
      </c>
      <c r="L7" s="24">
        <v>40738</v>
      </c>
      <c r="M7" s="23" t="s">
        <v>150</v>
      </c>
    </row>
    <row r="8" spans="1:13" s="16" customFormat="1" ht="76.5">
      <c r="A8" s="10">
        <f t="shared" si="0"/>
        <v>4</v>
      </c>
      <c r="B8" s="10" t="s">
        <v>11</v>
      </c>
      <c r="C8" s="23" t="s">
        <v>10</v>
      </c>
      <c r="D8" s="23" t="s">
        <v>152</v>
      </c>
      <c r="E8" s="13">
        <v>0</v>
      </c>
      <c r="F8" s="13">
        <v>715.6</v>
      </c>
      <c r="G8" s="13">
        <v>802179</v>
      </c>
      <c r="H8" s="13">
        <v>802179</v>
      </c>
      <c r="I8" s="13">
        <v>73513.59</v>
      </c>
      <c r="J8" s="10" t="s">
        <v>74</v>
      </c>
      <c r="K8" s="10" t="s">
        <v>37</v>
      </c>
      <c r="L8" s="24">
        <v>40738</v>
      </c>
      <c r="M8" s="23" t="s">
        <v>150</v>
      </c>
    </row>
    <row r="9" spans="1:13" s="16" customFormat="1" ht="76.5">
      <c r="A9" s="10">
        <f t="shared" si="0"/>
        <v>5</v>
      </c>
      <c r="B9" s="10" t="s">
        <v>12</v>
      </c>
      <c r="C9" s="23" t="s">
        <v>154</v>
      </c>
      <c r="D9" s="23" t="s">
        <v>153</v>
      </c>
      <c r="E9" s="13">
        <v>0</v>
      </c>
      <c r="F9" s="13">
        <v>8412.8</v>
      </c>
      <c r="G9" s="13">
        <v>389938</v>
      </c>
      <c r="H9" s="13">
        <v>28557.03</v>
      </c>
      <c r="I9" s="13">
        <v>361834.53</v>
      </c>
      <c r="J9" s="10" t="s">
        <v>75</v>
      </c>
      <c r="K9" s="10" t="s">
        <v>13</v>
      </c>
      <c r="L9" s="24">
        <v>40382</v>
      </c>
      <c r="M9" s="23" t="s">
        <v>150</v>
      </c>
    </row>
    <row r="10" spans="1:13" s="16" customFormat="1" ht="76.5">
      <c r="A10" s="10">
        <f t="shared" si="0"/>
        <v>6</v>
      </c>
      <c r="B10" s="11" t="s">
        <v>14</v>
      </c>
      <c r="C10" s="23" t="s">
        <v>15</v>
      </c>
      <c r="D10" s="23" t="s">
        <v>153</v>
      </c>
      <c r="E10" s="27">
        <v>0</v>
      </c>
      <c r="F10" s="27">
        <v>1337.4</v>
      </c>
      <c r="G10" s="27">
        <v>174638</v>
      </c>
      <c r="H10" s="27">
        <v>12056.76</v>
      </c>
      <c r="I10" s="27">
        <v>57504.37</v>
      </c>
      <c r="J10" s="11" t="s">
        <v>76</v>
      </c>
      <c r="K10" s="11" t="s">
        <v>16</v>
      </c>
      <c r="L10" s="28">
        <v>40382</v>
      </c>
      <c r="M10" s="23" t="s">
        <v>150</v>
      </c>
    </row>
    <row r="11" spans="1:13" s="16" customFormat="1" ht="76.5">
      <c r="A11" s="10">
        <f t="shared" si="0"/>
        <v>7</v>
      </c>
      <c r="B11" s="11" t="s">
        <v>17</v>
      </c>
      <c r="C11" s="23" t="s">
        <v>33</v>
      </c>
      <c r="D11" s="23" t="s">
        <v>155</v>
      </c>
      <c r="E11" s="27">
        <v>0</v>
      </c>
      <c r="F11" s="27">
        <v>806</v>
      </c>
      <c r="G11" s="27">
        <v>363286</v>
      </c>
      <c r="H11" s="27">
        <v>42033.03</v>
      </c>
      <c r="I11" s="27">
        <v>19585.8</v>
      </c>
      <c r="J11" s="11" t="s">
        <v>77</v>
      </c>
      <c r="K11" s="11" t="s">
        <v>18</v>
      </c>
      <c r="L11" s="24">
        <v>40382</v>
      </c>
      <c r="M11" s="23" t="s">
        <v>150</v>
      </c>
    </row>
    <row r="12" spans="1:13" s="16" customFormat="1" ht="76.5">
      <c r="A12" s="10">
        <f t="shared" si="0"/>
        <v>8</v>
      </c>
      <c r="B12" s="11" t="s">
        <v>19</v>
      </c>
      <c r="C12" s="23" t="s">
        <v>20</v>
      </c>
      <c r="D12" s="23" t="s">
        <v>157</v>
      </c>
      <c r="E12" s="13">
        <v>0</v>
      </c>
      <c r="F12" s="13">
        <v>202.6</v>
      </c>
      <c r="G12" s="13">
        <v>179032</v>
      </c>
      <c r="H12" s="13">
        <v>179032</v>
      </c>
      <c r="I12" s="13">
        <v>18803.89</v>
      </c>
      <c r="J12" s="10" t="s">
        <v>156</v>
      </c>
      <c r="K12" s="10" t="s">
        <v>34</v>
      </c>
      <c r="L12" s="24">
        <v>40791</v>
      </c>
      <c r="M12" s="23" t="s">
        <v>150</v>
      </c>
    </row>
    <row r="13" spans="1:13" s="16" customFormat="1" ht="76.5">
      <c r="A13" s="10">
        <f t="shared" si="0"/>
        <v>9</v>
      </c>
      <c r="B13" s="10" t="s">
        <v>21</v>
      </c>
      <c r="C13" s="23" t="s">
        <v>22</v>
      </c>
      <c r="D13" s="23" t="s">
        <v>159</v>
      </c>
      <c r="E13" s="13">
        <v>0</v>
      </c>
      <c r="F13" s="13">
        <v>105</v>
      </c>
      <c r="G13" s="13">
        <v>169695</v>
      </c>
      <c r="H13" s="13">
        <v>169695</v>
      </c>
      <c r="I13" s="13">
        <v>3985.8</v>
      </c>
      <c r="J13" s="10" t="s">
        <v>158</v>
      </c>
      <c r="K13" s="10" t="s">
        <v>32</v>
      </c>
      <c r="L13" s="24">
        <v>40792</v>
      </c>
      <c r="M13" s="23" t="s">
        <v>150</v>
      </c>
    </row>
    <row r="14" spans="1:13" s="16" customFormat="1" ht="76.5">
      <c r="A14" s="10">
        <f t="shared" si="0"/>
        <v>10</v>
      </c>
      <c r="B14" s="10" t="s">
        <v>6</v>
      </c>
      <c r="C14" s="23" t="s">
        <v>36</v>
      </c>
      <c r="D14" s="23" t="s">
        <v>160</v>
      </c>
      <c r="E14" s="13">
        <v>40.3</v>
      </c>
      <c r="F14" s="13">
        <v>0</v>
      </c>
      <c r="G14" s="13">
        <v>1365167.5</v>
      </c>
      <c r="H14" s="13">
        <v>1365167.5</v>
      </c>
      <c r="I14" s="13">
        <v>312217.4</v>
      </c>
      <c r="J14" s="10" t="s">
        <v>78</v>
      </c>
      <c r="K14" s="10" t="s">
        <v>7</v>
      </c>
      <c r="L14" s="24">
        <v>38379</v>
      </c>
      <c r="M14" s="23" t="s">
        <v>150</v>
      </c>
    </row>
    <row r="15" spans="1:13" s="16" customFormat="1" ht="76.5">
      <c r="A15" s="10">
        <f t="shared" si="0"/>
        <v>11</v>
      </c>
      <c r="B15" s="10" t="s">
        <v>44</v>
      </c>
      <c r="C15" s="23" t="s">
        <v>79</v>
      </c>
      <c r="D15" s="23" t="s">
        <v>161</v>
      </c>
      <c r="E15" s="13">
        <v>2.7</v>
      </c>
      <c r="F15" s="13">
        <v>0</v>
      </c>
      <c r="G15" s="13">
        <v>147712</v>
      </c>
      <c r="H15" s="13">
        <v>147712</v>
      </c>
      <c r="I15" s="13">
        <v>30338.36</v>
      </c>
      <c r="J15" s="10" t="s">
        <v>80</v>
      </c>
      <c r="K15" s="10" t="s">
        <v>43</v>
      </c>
      <c r="L15" s="24">
        <v>40372</v>
      </c>
      <c r="M15" s="23" t="s">
        <v>150</v>
      </c>
    </row>
    <row r="16" spans="1:13" s="16" customFormat="1" ht="76.5">
      <c r="A16" s="10">
        <f t="shared" si="0"/>
        <v>12</v>
      </c>
      <c r="B16" s="10" t="s">
        <v>23</v>
      </c>
      <c r="C16" s="23" t="s">
        <v>24</v>
      </c>
      <c r="D16" s="23" t="s">
        <v>163</v>
      </c>
      <c r="E16" s="13">
        <v>0</v>
      </c>
      <c r="F16" s="13">
        <v>263.36</v>
      </c>
      <c r="G16" s="13">
        <v>172775</v>
      </c>
      <c r="H16" s="13">
        <v>172775</v>
      </c>
      <c r="I16" s="13">
        <v>9998.66</v>
      </c>
      <c r="J16" s="10" t="s">
        <v>162</v>
      </c>
      <c r="K16" s="10" t="s">
        <v>35</v>
      </c>
      <c r="L16" s="24">
        <v>40735</v>
      </c>
      <c r="M16" s="23" t="s">
        <v>150</v>
      </c>
    </row>
    <row r="17" spans="1:13" s="16" customFormat="1" ht="83.25" customHeight="1">
      <c r="A17" s="10">
        <f t="shared" si="0"/>
        <v>13</v>
      </c>
      <c r="B17" s="10" t="s">
        <v>25</v>
      </c>
      <c r="C17" s="23" t="s">
        <v>39</v>
      </c>
      <c r="D17" s="23" t="s">
        <v>164</v>
      </c>
      <c r="E17" s="13">
        <v>52.8</v>
      </c>
      <c r="F17" s="13">
        <v>0</v>
      </c>
      <c r="G17" s="13">
        <v>1217412</v>
      </c>
      <c r="H17" s="13">
        <v>1217412</v>
      </c>
      <c r="I17" s="13">
        <v>397762.26</v>
      </c>
      <c r="J17" s="10" t="s">
        <v>81</v>
      </c>
      <c r="K17" s="10" t="s">
        <v>26</v>
      </c>
      <c r="L17" s="24">
        <v>38887</v>
      </c>
      <c r="M17" s="23" t="s">
        <v>150</v>
      </c>
    </row>
    <row r="18" spans="1:13" s="16" customFormat="1" ht="87.75" customHeight="1">
      <c r="A18" s="10">
        <f t="shared" si="0"/>
        <v>14</v>
      </c>
      <c r="B18" s="10" t="s">
        <v>45</v>
      </c>
      <c r="C18" s="23" t="s">
        <v>134</v>
      </c>
      <c r="D18" s="23" t="s">
        <v>165</v>
      </c>
      <c r="E18" s="13">
        <v>93.2</v>
      </c>
      <c r="F18" s="13">
        <v>11.72</v>
      </c>
      <c r="G18" s="13">
        <v>981288.38</v>
      </c>
      <c r="H18" s="13">
        <v>204998.31</v>
      </c>
      <c r="I18" s="13">
        <v>444750.75</v>
      </c>
      <c r="J18" s="10" t="s">
        <v>82</v>
      </c>
      <c r="K18" s="10" t="s">
        <v>166</v>
      </c>
      <c r="L18" s="24">
        <v>38253</v>
      </c>
      <c r="M18" s="23" t="s">
        <v>150</v>
      </c>
    </row>
    <row r="19" spans="1:13" s="16" customFormat="1" ht="76.5">
      <c r="A19" s="10">
        <f t="shared" si="0"/>
        <v>15</v>
      </c>
      <c r="B19" s="10" t="s">
        <v>46</v>
      </c>
      <c r="C19" s="23" t="s">
        <v>83</v>
      </c>
      <c r="D19" s="23" t="s">
        <v>167</v>
      </c>
      <c r="E19" s="13">
        <v>0</v>
      </c>
      <c r="F19" s="13">
        <v>4.92</v>
      </c>
      <c r="G19" s="13">
        <v>457486</v>
      </c>
      <c r="H19" s="13">
        <v>181803.36</v>
      </c>
      <c r="I19" s="13">
        <v>544201.2</v>
      </c>
      <c r="J19" s="10" t="s">
        <v>84</v>
      </c>
      <c r="K19" s="10" t="s">
        <v>85</v>
      </c>
      <c r="L19" s="24">
        <v>38254</v>
      </c>
      <c r="M19" s="23" t="s">
        <v>150</v>
      </c>
    </row>
    <row r="20" spans="1:13" s="16" customFormat="1" ht="92.25" customHeight="1">
      <c r="A20" s="10">
        <f t="shared" si="0"/>
        <v>16</v>
      </c>
      <c r="B20" s="10" t="s">
        <v>47</v>
      </c>
      <c r="C20" s="23" t="s">
        <v>135</v>
      </c>
      <c r="D20" s="23" t="s">
        <v>168</v>
      </c>
      <c r="E20" s="13">
        <v>156.2</v>
      </c>
      <c r="F20" s="13">
        <v>16.76</v>
      </c>
      <c r="G20" s="13">
        <v>2916582.68</v>
      </c>
      <c r="H20" s="13">
        <v>1710679.35</v>
      </c>
      <c r="I20" s="13">
        <v>636133.68</v>
      </c>
      <c r="J20" s="10" t="s">
        <v>86</v>
      </c>
      <c r="K20" s="10" t="s">
        <v>169</v>
      </c>
      <c r="L20" s="24">
        <v>38244</v>
      </c>
      <c r="M20" s="23" t="s">
        <v>150</v>
      </c>
    </row>
    <row r="21" spans="1:13" s="16" customFormat="1" ht="162" customHeight="1">
      <c r="A21" s="10">
        <f t="shared" si="0"/>
        <v>17</v>
      </c>
      <c r="B21" s="10" t="s">
        <v>48</v>
      </c>
      <c r="C21" s="23" t="s">
        <v>136</v>
      </c>
      <c r="D21" s="23" t="s">
        <v>170</v>
      </c>
      <c r="E21" s="13">
        <v>338.6</v>
      </c>
      <c r="F21" s="13">
        <v>37.66</v>
      </c>
      <c r="G21" s="13">
        <v>3581276.69</v>
      </c>
      <c r="H21" s="13">
        <v>678791.32</v>
      </c>
      <c r="I21" s="13">
        <v>1429550.82</v>
      </c>
      <c r="J21" s="10" t="s">
        <v>87</v>
      </c>
      <c r="K21" s="10" t="s">
        <v>171</v>
      </c>
      <c r="L21" s="24">
        <v>38254</v>
      </c>
      <c r="M21" s="23" t="s">
        <v>150</v>
      </c>
    </row>
    <row r="22" spans="1:13" s="16" customFormat="1" ht="146.25" customHeight="1">
      <c r="A22" s="10">
        <f>1+A21</f>
        <v>18</v>
      </c>
      <c r="B22" s="10" t="s">
        <v>49</v>
      </c>
      <c r="C22" s="23" t="s">
        <v>137</v>
      </c>
      <c r="D22" s="23" t="s">
        <v>172</v>
      </c>
      <c r="E22" s="13">
        <v>287.8</v>
      </c>
      <c r="F22" s="13">
        <v>32.03</v>
      </c>
      <c r="G22" s="13">
        <v>9049766.34</v>
      </c>
      <c r="H22" s="13">
        <v>8619078.64</v>
      </c>
      <c r="I22" s="13">
        <v>1215915.74</v>
      </c>
      <c r="J22" s="10" t="s">
        <v>88</v>
      </c>
      <c r="K22" s="10" t="s">
        <v>173</v>
      </c>
      <c r="L22" s="24">
        <v>38268</v>
      </c>
      <c r="M22" s="23" t="s">
        <v>150</v>
      </c>
    </row>
    <row r="23" spans="1:13" s="16" customFormat="1" ht="91.5" customHeight="1">
      <c r="A23" s="10">
        <f t="shared" si="0"/>
        <v>19</v>
      </c>
      <c r="B23" s="10" t="s">
        <v>50</v>
      </c>
      <c r="C23" s="23" t="s">
        <v>138</v>
      </c>
      <c r="D23" s="23" t="s">
        <v>174</v>
      </c>
      <c r="E23" s="13">
        <v>238.1</v>
      </c>
      <c r="F23" s="13">
        <v>9.06</v>
      </c>
      <c r="G23" s="13">
        <v>1600197</v>
      </c>
      <c r="H23" s="13">
        <v>369833</v>
      </c>
      <c r="I23" s="13">
        <v>1421485.57</v>
      </c>
      <c r="J23" s="10" t="s">
        <v>89</v>
      </c>
      <c r="K23" s="10" t="s">
        <v>175</v>
      </c>
      <c r="L23" s="24">
        <v>38253</v>
      </c>
      <c r="M23" s="23" t="s">
        <v>150</v>
      </c>
    </row>
    <row r="24" spans="1:13" s="16" customFormat="1" ht="138.75" customHeight="1">
      <c r="A24" s="10">
        <f t="shared" si="0"/>
        <v>20</v>
      </c>
      <c r="B24" s="10" t="s">
        <v>51</v>
      </c>
      <c r="C24" s="23" t="s">
        <v>139</v>
      </c>
      <c r="D24" s="23" t="s">
        <v>176</v>
      </c>
      <c r="E24" s="13">
        <v>189</v>
      </c>
      <c r="F24" s="13">
        <v>8.89</v>
      </c>
      <c r="G24" s="13">
        <v>3009630.27</v>
      </c>
      <c r="H24" s="13">
        <v>1920243.08</v>
      </c>
      <c r="I24" s="13">
        <v>337396.07</v>
      </c>
      <c r="J24" s="10" t="s">
        <v>90</v>
      </c>
      <c r="K24" s="10" t="s">
        <v>177</v>
      </c>
      <c r="L24" s="24">
        <v>38233</v>
      </c>
      <c r="M24" s="23" t="s">
        <v>150</v>
      </c>
    </row>
    <row r="25" spans="1:13" s="16" customFormat="1" ht="76.5">
      <c r="A25" s="10">
        <f t="shared" si="0"/>
        <v>21</v>
      </c>
      <c r="B25" s="10" t="s">
        <v>52</v>
      </c>
      <c r="C25" s="23" t="s">
        <v>140</v>
      </c>
      <c r="D25" s="23" t="s">
        <v>178</v>
      </c>
      <c r="E25" s="13">
        <v>32.5</v>
      </c>
      <c r="F25" s="13">
        <v>6.03</v>
      </c>
      <c r="G25" s="13">
        <v>933116.46</v>
      </c>
      <c r="H25" s="13">
        <v>318052.51</v>
      </c>
      <c r="I25" s="13">
        <v>229099.99</v>
      </c>
      <c r="J25" s="10" t="s">
        <v>91</v>
      </c>
      <c r="K25" s="10" t="s">
        <v>92</v>
      </c>
      <c r="L25" s="24">
        <v>38253</v>
      </c>
      <c r="M25" s="23" t="s">
        <v>150</v>
      </c>
    </row>
    <row r="26" spans="1:13" s="16" customFormat="1" ht="76.5">
      <c r="A26" s="10">
        <f t="shared" si="0"/>
        <v>22</v>
      </c>
      <c r="B26" s="10" t="s">
        <v>53</v>
      </c>
      <c r="C26" s="23" t="s">
        <v>141</v>
      </c>
      <c r="D26" s="23" t="s">
        <v>179</v>
      </c>
      <c r="E26" s="13">
        <v>0</v>
      </c>
      <c r="F26" s="13">
        <v>1.02</v>
      </c>
      <c r="G26" s="13">
        <v>908151</v>
      </c>
      <c r="H26" s="13">
        <v>878657.88</v>
      </c>
      <c r="I26" s="13">
        <v>24747.12</v>
      </c>
      <c r="J26" s="10" t="s">
        <v>93</v>
      </c>
      <c r="K26" s="10" t="s">
        <v>94</v>
      </c>
      <c r="L26" s="24">
        <v>38258</v>
      </c>
      <c r="M26" s="23" t="s">
        <v>150</v>
      </c>
    </row>
    <row r="27" spans="1:13" s="16" customFormat="1" ht="170.25" customHeight="1">
      <c r="A27" s="10">
        <f t="shared" si="0"/>
        <v>23</v>
      </c>
      <c r="B27" s="10" t="s">
        <v>54</v>
      </c>
      <c r="C27" s="23" t="s">
        <v>95</v>
      </c>
      <c r="D27" s="23" t="s">
        <v>180</v>
      </c>
      <c r="E27" s="13">
        <v>448.2</v>
      </c>
      <c r="F27" s="13">
        <v>31.68</v>
      </c>
      <c r="G27" s="13">
        <v>26994283.8</v>
      </c>
      <c r="H27" s="13">
        <v>23065968.04</v>
      </c>
      <c r="I27" s="13">
        <v>1202701.86</v>
      </c>
      <c r="J27" s="10" t="s">
        <v>96</v>
      </c>
      <c r="K27" s="10" t="s">
        <v>181</v>
      </c>
      <c r="L27" s="24">
        <v>38240</v>
      </c>
      <c r="M27" s="23" t="s">
        <v>150</v>
      </c>
    </row>
    <row r="28" spans="1:13" s="16" customFormat="1" ht="97.5" customHeight="1">
      <c r="A28" s="10">
        <f t="shared" si="0"/>
        <v>24</v>
      </c>
      <c r="B28" s="10" t="s">
        <v>55</v>
      </c>
      <c r="C28" s="23" t="s">
        <v>97</v>
      </c>
      <c r="D28" s="23" t="s">
        <v>182</v>
      </c>
      <c r="E28" s="13">
        <v>281.9</v>
      </c>
      <c r="F28" s="13">
        <v>21.23</v>
      </c>
      <c r="G28" s="13">
        <v>3165712.84</v>
      </c>
      <c r="H28" s="13">
        <v>1722486.83</v>
      </c>
      <c r="I28" s="13">
        <v>3106360.4</v>
      </c>
      <c r="J28" s="10" t="s">
        <v>98</v>
      </c>
      <c r="K28" s="10" t="s">
        <v>99</v>
      </c>
      <c r="L28" s="24">
        <v>38225</v>
      </c>
      <c r="M28" s="23" t="s">
        <v>150</v>
      </c>
    </row>
    <row r="29" spans="1:13" s="16" customFormat="1" ht="148.5" customHeight="1">
      <c r="A29" s="10">
        <f t="shared" si="0"/>
        <v>25</v>
      </c>
      <c r="B29" s="10" t="s">
        <v>56</v>
      </c>
      <c r="C29" s="23" t="s">
        <v>100</v>
      </c>
      <c r="D29" s="23" t="s">
        <v>183</v>
      </c>
      <c r="E29" s="13">
        <v>123.7</v>
      </c>
      <c r="F29" s="13">
        <v>7.67</v>
      </c>
      <c r="G29" s="13">
        <v>2114352.29</v>
      </c>
      <c r="H29" s="13">
        <v>1926357.44</v>
      </c>
      <c r="I29" s="13">
        <v>696807.05</v>
      </c>
      <c r="J29" s="10" t="s">
        <v>217</v>
      </c>
      <c r="K29" s="10" t="s">
        <v>101</v>
      </c>
      <c r="L29" s="24">
        <v>38253</v>
      </c>
      <c r="M29" s="23" t="s">
        <v>150</v>
      </c>
    </row>
    <row r="30" spans="1:13" s="16" customFormat="1" ht="160.5" customHeight="1">
      <c r="A30" s="10">
        <f t="shared" si="0"/>
        <v>26</v>
      </c>
      <c r="B30" s="10" t="s">
        <v>57</v>
      </c>
      <c r="C30" s="23" t="s">
        <v>102</v>
      </c>
      <c r="D30" s="23" t="s">
        <v>184</v>
      </c>
      <c r="E30" s="13">
        <v>422.9</v>
      </c>
      <c r="F30" s="13">
        <v>66.38</v>
      </c>
      <c r="G30" s="13">
        <v>43865464.3</v>
      </c>
      <c r="H30" s="13">
        <v>36888097.89</v>
      </c>
      <c r="I30" s="13">
        <v>2519765.82</v>
      </c>
      <c r="J30" s="10" t="s">
        <v>103</v>
      </c>
      <c r="K30" s="10" t="s">
        <v>185</v>
      </c>
      <c r="L30" s="24">
        <v>38261</v>
      </c>
      <c r="M30" s="23" t="s">
        <v>150</v>
      </c>
    </row>
    <row r="31" spans="1:13" s="16" customFormat="1" ht="139.5" customHeight="1">
      <c r="A31" s="10">
        <f t="shared" si="0"/>
        <v>27</v>
      </c>
      <c r="B31" s="10" t="s">
        <v>58</v>
      </c>
      <c r="C31" s="23" t="s">
        <v>104</v>
      </c>
      <c r="D31" s="23" t="s">
        <v>186</v>
      </c>
      <c r="E31" s="13">
        <v>501.8</v>
      </c>
      <c r="F31" s="13">
        <v>65.81</v>
      </c>
      <c r="G31" s="13">
        <v>10363557.3</v>
      </c>
      <c r="H31" s="13">
        <v>6351191.94</v>
      </c>
      <c r="I31" s="13">
        <v>2498033.72</v>
      </c>
      <c r="J31" s="10" t="s">
        <v>105</v>
      </c>
      <c r="K31" s="10" t="s">
        <v>187</v>
      </c>
      <c r="L31" s="24">
        <v>38252</v>
      </c>
      <c r="M31" s="23" t="s">
        <v>150</v>
      </c>
    </row>
    <row r="32" spans="1:13" s="16" customFormat="1" ht="183.75" customHeight="1">
      <c r="A32" s="10">
        <f t="shared" si="0"/>
        <v>28</v>
      </c>
      <c r="B32" s="10" t="s">
        <v>59</v>
      </c>
      <c r="C32" s="23" t="s">
        <v>106</v>
      </c>
      <c r="D32" s="23" t="s">
        <v>188</v>
      </c>
      <c r="E32" s="13">
        <v>265.4</v>
      </c>
      <c r="F32" s="13">
        <v>25.29</v>
      </c>
      <c r="G32" s="13">
        <v>4599435.52</v>
      </c>
      <c r="H32" s="13">
        <v>1915560.03</v>
      </c>
      <c r="I32" s="13">
        <v>959886.93</v>
      </c>
      <c r="J32" s="10" t="s">
        <v>107</v>
      </c>
      <c r="K32" s="10" t="s">
        <v>189</v>
      </c>
      <c r="L32" s="24">
        <v>38233</v>
      </c>
      <c r="M32" s="23" t="s">
        <v>150</v>
      </c>
    </row>
    <row r="33" spans="1:13" s="16" customFormat="1" ht="132" customHeight="1">
      <c r="A33" s="10">
        <f t="shared" si="0"/>
        <v>29</v>
      </c>
      <c r="B33" s="10" t="s">
        <v>60</v>
      </c>
      <c r="C33" s="23" t="s">
        <v>108</v>
      </c>
      <c r="D33" s="23" t="s">
        <v>190</v>
      </c>
      <c r="E33" s="13">
        <v>507.9</v>
      </c>
      <c r="F33" s="13">
        <v>20.31</v>
      </c>
      <c r="G33" s="13">
        <v>34454553.14</v>
      </c>
      <c r="H33" s="13">
        <v>31870141.57</v>
      </c>
      <c r="I33" s="13">
        <v>771104.26</v>
      </c>
      <c r="J33" s="10" t="s">
        <v>109</v>
      </c>
      <c r="K33" s="10" t="s">
        <v>191</v>
      </c>
      <c r="L33" s="24">
        <v>38246</v>
      </c>
      <c r="M33" s="23" t="s">
        <v>150</v>
      </c>
    </row>
    <row r="34" spans="1:13" s="16" customFormat="1" ht="94.5" customHeight="1">
      <c r="A34" s="10">
        <f t="shared" si="0"/>
        <v>30</v>
      </c>
      <c r="B34" s="10" t="s">
        <v>61</v>
      </c>
      <c r="C34" s="23" t="s">
        <v>110</v>
      </c>
      <c r="D34" s="23" t="s">
        <v>192</v>
      </c>
      <c r="E34" s="13">
        <v>362.6</v>
      </c>
      <c r="F34" s="13">
        <v>19.15</v>
      </c>
      <c r="G34" s="13">
        <v>13152155.11</v>
      </c>
      <c r="H34" s="13">
        <v>11387535.76</v>
      </c>
      <c r="I34" s="13">
        <v>726956.78</v>
      </c>
      <c r="J34" s="10" t="s">
        <v>111</v>
      </c>
      <c r="K34" s="10" t="s">
        <v>193</v>
      </c>
      <c r="L34" s="24">
        <v>38246</v>
      </c>
      <c r="M34" s="23" t="s">
        <v>150</v>
      </c>
    </row>
    <row r="35" spans="1:13" s="16" customFormat="1" ht="84.75" customHeight="1">
      <c r="A35" s="10">
        <f t="shared" si="0"/>
        <v>31</v>
      </c>
      <c r="B35" s="10" t="s">
        <v>62</v>
      </c>
      <c r="C35" s="23" t="s">
        <v>112</v>
      </c>
      <c r="D35" s="23" t="s">
        <v>194</v>
      </c>
      <c r="E35" s="13">
        <v>154.6</v>
      </c>
      <c r="F35" s="13">
        <v>8.82</v>
      </c>
      <c r="G35" s="13">
        <v>1391239.89</v>
      </c>
      <c r="H35" s="13">
        <v>507334.74</v>
      </c>
      <c r="I35" s="13">
        <v>1421485.16</v>
      </c>
      <c r="J35" s="10" t="s">
        <v>113</v>
      </c>
      <c r="K35" s="10" t="s">
        <v>114</v>
      </c>
      <c r="L35" s="24">
        <v>38273</v>
      </c>
      <c r="M35" s="23" t="s">
        <v>150</v>
      </c>
    </row>
    <row r="36" spans="1:13" s="16" customFormat="1" ht="76.5">
      <c r="A36" s="10">
        <f t="shared" si="0"/>
        <v>32</v>
      </c>
      <c r="B36" s="10" t="s">
        <v>63</v>
      </c>
      <c r="C36" s="23" t="s">
        <v>115</v>
      </c>
      <c r="D36" s="23" t="s">
        <v>195</v>
      </c>
      <c r="E36" s="13">
        <v>14.4</v>
      </c>
      <c r="F36" s="13">
        <v>23.13</v>
      </c>
      <c r="G36" s="13">
        <v>1677882.98</v>
      </c>
      <c r="H36" s="13">
        <v>1298232.41</v>
      </c>
      <c r="I36" s="13">
        <v>32452.13</v>
      </c>
      <c r="J36" s="10" t="s">
        <v>116</v>
      </c>
      <c r="K36" s="10" t="s">
        <v>117</v>
      </c>
      <c r="L36" s="24">
        <v>38254</v>
      </c>
      <c r="M36" s="23" t="s">
        <v>150</v>
      </c>
    </row>
    <row r="37" spans="1:13" s="16" customFormat="1" ht="110.25" customHeight="1">
      <c r="A37" s="10">
        <f t="shared" si="0"/>
        <v>33</v>
      </c>
      <c r="B37" s="10" t="s">
        <v>64</v>
      </c>
      <c r="C37" s="23" t="s">
        <v>118</v>
      </c>
      <c r="D37" s="23" t="s">
        <v>196</v>
      </c>
      <c r="E37" s="13">
        <v>330.2</v>
      </c>
      <c r="F37" s="13">
        <v>31.07</v>
      </c>
      <c r="G37" s="13">
        <v>5115414.22</v>
      </c>
      <c r="H37" s="13">
        <v>1511238.06</v>
      </c>
      <c r="I37" s="13">
        <v>17966.18</v>
      </c>
      <c r="J37" s="10" t="s">
        <v>119</v>
      </c>
      <c r="K37" s="10" t="s">
        <v>197</v>
      </c>
      <c r="L37" s="24">
        <v>38273</v>
      </c>
      <c r="M37" s="23" t="s">
        <v>150</v>
      </c>
    </row>
    <row r="38" spans="1:13" s="16" customFormat="1" ht="93" customHeight="1">
      <c r="A38" s="10">
        <f t="shared" si="0"/>
        <v>34</v>
      </c>
      <c r="B38" s="10" t="s">
        <v>65</v>
      </c>
      <c r="C38" s="23" t="s">
        <v>120</v>
      </c>
      <c r="D38" s="23" t="s">
        <v>198</v>
      </c>
      <c r="E38" s="13">
        <v>217.9</v>
      </c>
      <c r="F38" s="13">
        <v>20.74</v>
      </c>
      <c r="G38" s="13">
        <v>2672137.01</v>
      </c>
      <c r="H38" s="13">
        <v>354189.45</v>
      </c>
      <c r="I38" s="13">
        <v>787385.3</v>
      </c>
      <c r="J38" s="10" t="s">
        <v>121</v>
      </c>
      <c r="K38" s="10" t="s">
        <v>199</v>
      </c>
      <c r="L38" s="24">
        <v>38252</v>
      </c>
      <c r="M38" s="23" t="s">
        <v>150</v>
      </c>
    </row>
    <row r="39" spans="1:13" s="16" customFormat="1" ht="90" customHeight="1">
      <c r="A39" s="10">
        <f t="shared" si="0"/>
        <v>35</v>
      </c>
      <c r="B39" s="10" t="s">
        <v>66</v>
      </c>
      <c r="C39" s="23" t="s">
        <v>122</v>
      </c>
      <c r="D39" s="23" t="s">
        <v>200</v>
      </c>
      <c r="E39" s="13">
        <v>164.8</v>
      </c>
      <c r="F39" s="13">
        <v>10.88</v>
      </c>
      <c r="G39" s="13">
        <v>11000478.63</v>
      </c>
      <c r="H39" s="13">
        <v>10267578.71</v>
      </c>
      <c r="I39" s="13">
        <v>1601798.32</v>
      </c>
      <c r="J39" s="10" t="s">
        <v>123</v>
      </c>
      <c r="K39" s="10" t="s">
        <v>124</v>
      </c>
      <c r="L39" s="24">
        <v>38253</v>
      </c>
      <c r="M39" s="23" t="s">
        <v>150</v>
      </c>
    </row>
    <row r="40" spans="1:13" s="16" customFormat="1" ht="101.25" customHeight="1">
      <c r="A40" s="10">
        <f t="shared" si="0"/>
        <v>36</v>
      </c>
      <c r="B40" s="10" t="s">
        <v>67</v>
      </c>
      <c r="C40" s="23" t="s">
        <v>142</v>
      </c>
      <c r="D40" s="23" t="s">
        <v>201</v>
      </c>
      <c r="E40" s="13">
        <v>212.8</v>
      </c>
      <c r="F40" s="13">
        <v>10.6</v>
      </c>
      <c r="G40" s="13">
        <v>3662555.02</v>
      </c>
      <c r="H40" s="13">
        <v>2359223.74</v>
      </c>
      <c r="I40" s="13">
        <v>402334.24</v>
      </c>
      <c r="J40" s="10" t="s">
        <v>125</v>
      </c>
      <c r="K40" s="10" t="s">
        <v>202</v>
      </c>
      <c r="L40" s="24">
        <v>38251</v>
      </c>
      <c r="M40" s="23" t="s">
        <v>150</v>
      </c>
    </row>
    <row r="41" spans="1:13" s="16" customFormat="1" ht="110.25" customHeight="1">
      <c r="A41" s="10">
        <f t="shared" si="0"/>
        <v>37</v>
      </c>
      <c r="B41" s="10" t="s">
        <v>68</v>
      </c>
      <c r="C41" s="23" t="s">
        <v>143</v>
      </c>
      <c r="D41" s="23" t="s">
        <v>203</v>
      </c>
      <c r="E41" s="13">
        <v>313.6</v>
      </c>
      <c r="F41" s="13">
        <v>17.88</v>
      </c>
      <c r="G41" s="13">
        <v>7045538.68</v>
      </c>
      <c r="H41" s="13">
        <v>6982943.68</v>
      </c>
      <c r="I41" s="13">
        <v>678929.78</v>
      </c>
      <c r="J41" s="10" t="s">
        <v>126</v>
      </c>
      <c r="K41" s="10" t="s">
        <v>204</v>
      </c>
      <c r="L41" s="24">
        <v>38259</v>
      </c>
      <c r="M41" s="23" t="s">
        <v>150</v>
      </c>
    </row>
    <row r="42" spans="1:13" s="16" customFormat="1" ht="150" customHeight="1">
      <c r="A42" s="10">
        <f t="shared" si="0"/>
        <v>38</v>
      </c>
      <c r="B42" s="10" t="s">
        <v>69</v>
      </c>
      <c r="C42" s="23" t="s">
        <v>144</v>
      </c>
      <c r="D42" s="23" t="s">
        <v>216</v>
      </c>
      <c r="E42" s="13">
        <v>335.6</v>
      </c>
      <c r="F42" s="13">
        <v>21.66</v>
      </c>
      <c r="G42" s="13">
        <v>3879922.8</v>
      </c>
      <c r="H42" s="13">
        <v>3879922.8</v>
      </c>
      <c r="I42" s="13">
        <v>822429.97</v>
      </c>
      <c r="J42" s="10" t="s">
        <v>127</v>
      </c>
      <c r="K42" s="10" t="s">
        <v>205</v>
      </c>
      <c r="L42" s="24">
        <v>38273</v>
      </c>
      <c r="M42" s="23" t="s">
        <v>150</v>
      </c>
    </row>
    <row r="43" spans="1:13" s="16" customFormat="1" ht="76.5">
      <c r="A43" s="10">
        <f t="shared" si="0"/>
        <v>39</v>
      </c>
      <c r="B43" s="10" t="s">
        <v>70</v>
      </c>
      <c r="C43" s="23" t="s">
        <v>128</v>
      </c>
      <c r="D43" s="23" t="s">
        <v>206</v>
      </c>
      <c r="E43" s="13">
        <v>138.5</v>
      </c>
      <c r="F43" s="13">
        <v>5.14</v>
      </c>
      <c r="G43" s="13">
        <v>14966707.8</v>
      </c>
      <c r="H43" s="13">
        <v>14131412.15</v>
      </c>
      <c r="I43" s="13">
        <v>1444570.24</v>
      </c>
      <c r="J43" s="10" t="s">
        <v>129</v>
      </c>
      <c r="K43" s="10" t="s">
        <v>130</v>
      </c>
      <c r="L43" s="24">
        <v>38252</v>
      </c>
      <c r="M43" s="23" t="s">
        <v>150</v>
      </c>
    </row>
    <row r="44" spans="1:13" ht="76.5">
      <c r="A44" s="6">
        <f t="shared" si="0"/>
        <v>40</v>
      </c>
      <c r="B44" s="6" t="s">
        <v>27</v>
      </c>
      <c r="C44" s="7" t="s">
        <v>28</v>
      </c>
      <c r="D44" s="7" t="s">
        <v>207</v>
      </c>
      <c r="E44" s="8">
        <v>0</v>
      </c>
      <c r="F44" s="8">
        <v>5257.4</v>
      </c>
      <c r="G44" s="8">
        <v>2597738</v>
      </c>
      <c r="H44" s="8">
        <v>2597738</v>
      </c>
      <c r="I44" s="8">
        <v>199570.9</v>
      </c>
      <c r="J44" s="6" t="s">
        <v>208</v>
      </c>
      <c r="K44" s="10" t="s">
        <v>29</v>
      </c>
      <c r="L44" s="12">
        <v>40142</v>
      </c>
      <c r="M44" s="7" t="s">
        <v>150</v>
      </c>
    </row>
    <row r="45" spans="1:13" s="16" customFormat="1" ht="13.5" customHeight="1">
      <c r="A45" s="9"/>
      <c r="B45" s="9"/>
      <c r="C45" s="14"/>
      <c r="D45" s="14"/>
      <c r="E45" s="13">
        <f>SUM(E5:E44)</f>
        <v>6280.700000000001</v>
      </c>
      <c r="F45" s="13">
        <f>SUM(F5:F44)</f>
        <v>20353.489999999994</v>
      </c>
      <c r="G45" s="13">
        <f>SUM(G5:G44)</f>
        <v>225653050.65</v>
      </c>
      <c r="H45" s="13">
        <f>SUM(H5:H44)</f>
        <v>182550502.01000002</v>
      </c>
      <c r="I45" s="13">
        <f>SUM(I5:I44)</f>
        <v>28319056.33</v>
      </c>
      <c r="J45" s="15"/>
      <c r="K45" s="9"/>
      <c r="L45" s="9"/>
      <c r="M45" s="14"/>
    </row>
    <row r="48" spans="1:13" ht="42" customHeight="1">
      <c r="A48" s="25" t="s">
        <v>212</v>
      </c>
      <c r="B48" s="25"/>
      <c r="C48" s="25"/>
      <c r="D48" s="25"/>
      <c r="E48" s="25"/>
      <c r="F48" s="25"/>
      <c r="G48" s="17"/>
      <c r="H48" s="17"/>
      <c r="J48" s="18"/>
      <c r="M48" s="21" t="s">
        <v>213</v>
      </c>
    </row>
    <row r="49" spans="2:10" ht="15">
      <c r="B49" s="18"/>
      <c r="C49" s="18"/>
      <c r="D49" s="18"/>
      <c r="E49" s="18"/>
      <c r="F49" s="18"/>
      <c r="G49" s="18"/>
      <c r="H49" s="18"/>
      <c r="I49" s="17"/>
      <c r="J49" s="19"/>
    </row>
    <row r="50" spans="1:13" ht="38.25" customHeight="1">
      <c r="A50" s="25" t="s">
        <v>215</v>
      </c>
      <c r="B50" s="25"/>
      <c r="C50" s="25"/>
      <c r="D50" s="25"/>
      <c r="E50" s="25"/>
      <c r="F50" s="25"/>
      <c r="G50" s="17"/>
      <c r="H50" s="17"/>
      <c r="J50" s="18"/>
      <c r="M50" s="21" t="s">
        <v>214</v>
      </c>
    </row>
    <row r="51" spans="2:10" ht="24" customHeight="1">
      <c r="B51" s="22"/>
      <c r="C51" s="22"/>
      <c r="D51" s="22"/>
      <c r="E51" s="22"/>
      <c r="F51" s="22"/>
      <c r="G51" s="17"/>
      <c r="H51" s="17"/>
      <c r="I51" s="18"/>
      <c r="J51" s="18"/>
    </row>
  </sheetData>
  <sheetProtection/>
  <mergeCells count="4">
    <mergeCell ref="A48:F48"/>
    <mergeCell ref="A50:F50"/>
    <mergeCell ref="A1:M1"/>
    <mergeCell ref="A2:M2"/>
  </mergeCells>
  <conditionalFormatting sqref="H52:H65536 H3:H5 H8:H12 H16 H18:H41 H43:H44 H46:H47">
    <cfRule type="duplicateValues" priority="4" dxfId="3" stopIfTrue="1">
      <formula>AND(COUNTIF($H$52:$H$65536,H3)+COUNTIF($H$3:$H$5,H3)+COUNTIF($H$8:$H$12,H3)+COUNTIF($H$16:$H$16,H3)+COUNTIF($H$18:$H$41,H3)+COUNTIF($H$43:$H$44,H3)+COUNTIF($H$46:$H$47,H3)&gt;1,NOT(ISBLANK(H3)))</formula>
    </cfRule>
  </conditionalFormatting>
  <conditionalFormatting sqref="H52:H65536">
    <cfRule type="duplicateValues" priority="5" dxfId="3" stopIfTrue="1">
      <formula>AND(COUNTIF($H$52:$H$65536,H52)&gt;1,NOT(ISBLANK(H52)))</formula>
    </cfRule>
  </conditionalFormatting>
  <conditionalFormatting sqref="B49 A50 A48">
    <cfRule type="duplicateValues" priority="1" dxfId="3" stopIfTrue="1">
      <formula>AND(COUNTIF($B$49:$B$49,A48)+COUNTIF($A$50:$A$50,A48)+COUNTIF($A$48:$A$48,A48)&gt;1,NOT(ISBLANK(A48)))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8" r:id="rId1"/>
  <rowBreaks count="2" manualBreakCount="2">
    <brk id="11" max="12" man="1"/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2024-02-28T12:51:37Z</cp:lastPrinted>
  <dcterms:created xsi:type="dcterms:W3CDTF">2016-05-16T12:14:43Z</dcterms:created>
  <dcterms:modified xsi:type="dcterms:W3CDTF">2024-02-28T12:51:40Z</dcterms:modified>
  <cp:category/>
  <cp:version/>
  <cp:contentType/>
  <cp:contentStatus/>
</cp:coreProperties>
</file>