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6510" yWindow="465" windowWidth="13320" windowHeight="9150" activeTab="2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Доходы!$10:$10</definedName>
    <definedName name="_xlnm.Print_Titles" localSheetId="2">Источники!$1:$4</definedName>
    <definedName name="_xlnm.Print_Titles" localSheetId="1">Расходы!$1:$4</definedName>
  </definedNames>
  <calcPr calcId="145621"/>
</workbook>
</file>

<file path=xl/calcChain.xml><?xml version="1.0" encoding="utf-8"?>
<calcChain xmlns="http://schemas.openxmlformats.org/spreadsheetml/2006/main">
  <c r="E8" i="3" l="1"/>
  <c r="E9" i="3"/>
  <c r="E10" i="3"/>
  <c r="E11" i="3"/>
  <c r="E12" i="3"/>
  <c r="E13" i="3"/>
  <c r="E14" i="3"/>
  <c r="E15" i="3"/>
  <c r="E16" i="3"/>
  <c r="E18" i="3"/>
  <c r="E19" i="3"/>
  <c r="E20" i="3"/>
  <c r="E21" i="3"/>
  <c r="E22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4" i="3"/>
  <c r="E45" i="3"/>
  <c r="E46" i="3"/>
  <c r="E47" i="3"/>
  <c r="E48" i="3"/>
  <c r="E49" i="3"/>
  <c r="E50" i="3"/>
  <c r="E51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4" i="3"/>
  <c r="E85" i="3"/>
  <c r="E89" i="3"/>
  <c r="E90" i="3"/>
  <c r="E91" i="3"/>
  <c r="E92" i="3"/>
  <c r="E93" i="3"/>
  <c r="E97" i="3"/>
  <c r="E98" i="3"/>
  <c r="E99" i="3"/>
  <c r="E100" i="3"/>
  <c r="E101" i="3"/>
  <c r="E105" i="3"/>
  <c r="E106" i="3"/>
  <c r="E107" i="3"/>
  <c r="E108" i="3"/>
  <c r="E113" i="3"/>
  <c r="E114" i="3"/>
  <c r="E115" i="3"/>
  <c r="E116" i="3"/>
  <c r="E117" i="3"/>
  <c r="E118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7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60" i="3"/>
  <c r="E161" i="3"/>
  <c r="E162" i="3"/>
  <c r="E163" i="3"/>
  <c r="E164" i="3"/>
  <c r="E168" i="3"/>
  <c r="E169" i="3"/>
  <c r="E170" i="3"/>
  <c r="E171" i="3"/>
  <c r="E172" i="3"/>
  <c r="E173" i="3"/>
  <c r="E174" i="3"/>
  <c r="E178" i="3"/>
  <c r="E179" i="3"/>
  <c r="E180" i="3"/>
  <c r="E181" i="3"/>
  <c r="E182" i="3"/>
  <c r="E184" i="3"/>
  <c r="E188" i="3"/>
  <c r="E189" i="3"/>
  <c r="E190" i="3"/>
  <c r="E191" i="3"/>
  <c r="E192" i="3"/>
  <c r="E199" i="3"/>
  <c r="E200" i="3"/>
  <c r="E201" i="3"/>
  <c r="E203" i="3"/>
  <c r="E204" i="3"/>
  <c r="E205" i="3"/>
  <c r="E206" i="3"/>
  <c r="E207" i="3"/>
  <c r="E211" i="3"/>
  <c r="E212" i="3"/>
  <c r="E213" i="3"/>
  <c r="E214" i="3"/>
  <c r="E215" i="3"/>
  <c r="E216" i="3"/>
  <c r="E217" i="3"/>
  <c r="E218" i="3"/>
  <c r="E219" i="3"/>
  <c r="E220" i="3"/>
  <c r="E221" i="3"/>
  <c r="E222" i="3"/>
  <c r="E223" i="3"/>
  <c r="E224" i="3"/>
  <c r="E225" i="3"/>
  <c r="E226" i="3"/>
  <c r="E227" i="3"/>
  <c r="E228" i="3"/>
  <c r="E229" i="3"/>
  <c r="E230" i="3"/>
  <c r="E231" i="3"/>
  <c r="E232" i="3"/>
  <c r="E233" i="3"/>
  <c r="E234" i="3"/>
  <c r="E235" i="3"/>
  <c r="E236" i="3"/>
  <c r="E237" i="3"/>
  <c r="E238" i="3"/>
  <c r="E239" i="3"/>
  <c r="E240" i="3"/>
  <c r="E241" i="3"/>
  <c r="E242" i="3"/>
  <c r="E243" i="3"/>
  <c r="E244" i="3"/>
  <c r="E249" i="3"/>
  <c r="E250" i="3"/>
  <c r="E251" i="3"/>
  <c r="E252" i="3"/>
  <c r="E253" i="3"/>
  <c r="E254" i="3"/>
  <c r="E255" i="3"/>
  <c r="E256" i="3"/>
  <c r="E258" i="3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6" i="2"/>
  <c r="E57" i="2"/>
  <c r="E58" i="2"/>
  <c r="E59" i="2"/>
  <c r="E60" i="2"/>
  <c r="E61" i="2"/>
  <c r="E62" i="2"/>
  <c r="E63" i="2"/>
  <c r="E64" i="2"/>
  <c r="E65" i="2"/>
  <c r="E66" i="2"/>
  <c r="E67" i="2"/>
  <c r="E74" i="2"/>
  <c r="E75" i="2"/>
  <c r="E76" i="2"/>
  <c r="E77" i="2"/>
  <c r="E78" i="2"/>
  <c r="E79" i="2"/>
  <c r="E84" i="2"/>
  <c r="E85" i="2"/>
  <c r="E86" i="2"/>
  <c r="E87" i="2"/>
  <c r="E88" i="2"/>
  <c r="E89" i="2"/>
  <c r="E90" i="2"/>
  <c r="E93" i="2"/>
  <c r="E94" i="2"/>
  <c r="E95" i="2"/>
  <c r="E96" i="2"/>
  <c r="E97" i="2"/>
  <c r="E100" i="2"/>
  <c r="E101" i="2"/>
  <c r="E102" i="2"/>
  <c r="E103" i="2"/>
  <c r="E106" i="2"/>
  <c r="E107" i="2"/>
  <c r="E112" i="2"/>
  <c r="E113" i="2"/>
  <c r="E120" i="2"/>
  <c r="E121" i="2"/>
  <c r="E122" i="2"/>
  <c r="E123" i="2"/>
  <c r="E127" i="2"/>
  <c r="E128" i="2"/>
  <c r="E129" i="2"/>
  <c r="E130" i="2"/>
  <c r="E131" i="2"/>
  <c r="E133" i="2"/>
  <c r="E136" i="2"/>
  <c r="E137" i="2"/>
  <c r="E138" i="2"/>
  <c r="E139" i="2"/>
  <c r="E140" i="2"/>
  <c r="E141" i="2"/>
  <c r="E142" i="2"/>
  <c r="E143" i="2"/>
  <c r="E144" i="2"/>
  <c r="E145" i="2"/>
  <c r="E146" i="2"/>
  <c r="E147" i="2"/>
  <c r="E148" i="2"/>
  <c r="E149" i="2"/>
  <c r="E150" i="2"/>
  <c r="E151" i="2"/>
  <c r="E152" i="2"/>
  <c r="E153" i="2"/>
  <c r="E158" i="2"/>
  <c r="E159" i="2"/>
  <c r="E160" i="2"/>
  <c r="E161" i="2"/>
  <c r="E162" i="2"/>
  <c r="E163" i="2"/>
  <c r="E164" i="2"/>
  <c r="E167" i="2"/>
  <c r="E168" i="2"/>
  <c r="E169" i="2"/>
  <c r="E170" i="2"/>
  <c r="E171" i="2"/>
  <c r="E172" i="2"/>
  <c r="E173" i="2"/>
  <c r="E174" i="2"/>
  <c r="E175" i="2"/>
  <c r="E176" i="2"/>
  <c r="E177" i="2"/>
  <c r="E178" i="2"/>
  <c r="E22" i="4" l="1"/>
  <c r="E23" i="4"/>
  <c r="E24" i="4"/>
  <c r="E25" i="4"/>
  <c r="E26" i="4"/>
  <c r="E27" i="4"/>
  <c r="E28" i="4"/>
  <c r="E29" i="4"/>
  <c r="E30" i="4"/>
  <c r="E31" i="4"/>
  <c r="E32" i="4"/>
  <c r="E33" i="4"/>
  <c r="E11" i="2"/>
  <c r="E13" i="2"/>
  <c r="E5" i="4" l="1"/>
  <c r="E7" i="3"/>
  <c r="E5" i="3"/>
</calcChain>
</file>

<file path=xl/sharedStrings.xml><?xml version="1.0" encoding="utf-8"?>
<sst xmlns="http://schemas.openxmlformats.org/spreadsheetml/2006/main" count="1195" uniqueCount="762">
  <si>
    <t>Исполнено</t>
  </si>
  <si>
    <t>х</t>
  </si>
  <si>
    <t>-</t>
  </si>
  <si>
    <t xml:space="preserve">в том числе: </t>
  </si>
  <si>
    <t xml:space="preserve"> 000 1000000000 0000 000</t>
  </si>
  <si>
    <t xml:space="preserve"> 000 1010000000 0000 000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</si>
  <si>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</si>
  <si>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</si>
  <si>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</si>
  <si>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</si>
  <si>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</si>
  <si>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000 1010208001 0000 110</t>
  </si>
  <si>
    <t xml:space="preserve"> 000 1030000000 0000 000</t>
  </si>
  <si>
    <t xml:space="preserve"> 000 1030200001 0000 110</t>
  </si>
  <si>
    <t xml:space="preserve"> 000 1030223001 0000 110</t>
  </si>
  <si>
    <t xml:space="preserve"> 000 1030223101 0000 110</t>
  </si>
  <si>
    <t xml:space="preserve"> 000 1030224001 0000 110</t>
  </si>
  <si>
    <t xml:space="preserve"> 000 1030224101 0000 110</t>
  </si>
  <si>
    <t xml:space="preserve"> 000 1030225001 0000 110</t>
  </si>
  <si>
    <t xml:space="preserve"> 000 1030225101 0000 110</t>
  </si>
  <si>
    <t xml:space="preserve"> 000 1030226001 0000 110</t>
  </si>
  <si>
    <t xml:space="preserve"> 000 1030226101 0000 110</t>
  </si>
  <si>
    <t xml:space="preserve"> 000 1050000000 0000 000</t>
  </si>
  <si>
    <t xml:space="preserve"> 000 1050200002 0000 110</t>
  </si>
  <si>
    <t xml:space="preserve"> 000 1050201002 0000 110</t>
  </si>
  <si>
    <t xml:space="preserve"> 000 1050400002 0000 110</t>
  </si>
  <si>
    <t xml:space="preserve"> 000 1050401002 0000 110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</si>
  <si>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</si>
  <si>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</si>
  <si>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</si>
  <si>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000 1060600000 0000 110</t>
  </si>
  <si>
    <t xml:space="preserve"> 000 1060603000 0000 110</t>
  </si>
  <si>
    <t xml:space="preserve"> 000 1060603204 0000 110</t>
  </si>
  <si>
    <t xml:space="preserve"> 000 1060604000 0000 110</t>
  </si>
  <si>
    <t xml:space="preserve"> 000 1060604204 0000 110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</si>
  <si>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</si>
  <si>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</si>
  <si>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</si>
  <si>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</si>
  <si>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</si>
  <si>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</si>
  <si>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</si>
  <si>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</si>
  <si>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</si>
  <si>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</si>
  <si>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</si>
  <si>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000 1110503000 0000 120</t>
  </si>
  <si>
    <t xml:space="preserve"> 000 1110503404 0000 120</t>
  </si>
  <si>
    <t xml:space="preserve"> 000 1110507000 0000 120</t>
  </si>
  <si>
    <t xml:space="preserve"> 000 1110507404 0000 120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</si>
  <si>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</si>
  <si>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</si>
  <si>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</si>
  <si>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</si>
  <si>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</si>
  <si>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</si>
  <si>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</si>
  <si>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</si>
  <si>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</si>
  <si>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000 1120103001 0000 120</t>
  </si>
  <si>
    <t xml:space="preserve"> 000 1120104001 0000 120</t>
  </si>
  <si>
    <t xml:space="preserve"> 000 1120104101 0000 120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</si>
  <si>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</si>
  <si>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</si>
  <si>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</si>
  <si>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</si>
  <si>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000 1130200000 0000 130</t>
  </si>
  <si>
    <t xml:space="preserve"> 000 1130206000 0000 130</t>
  </si>
  <si>
    <t xml:space="preserve"> 000 1130206404 0000 130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</si>
  <si>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</si>
  <si>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</si>
  <si>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</si>
  <si>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</si>
  <si>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</si>
  <si>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</si>
  <si>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</si>
  <si>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</si>
  <si>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000 1160100001 0000 140</t>
  </si>
  <si>
    <t xml:space="preserve"> 000 1160105001 0000 140</t>
  </si>
  <si>
    <t xml:space="preserve"> 000 1160105301 0000 140</t>
  </si>
  <si>
    <t xml:space="preserve"> 000 1160106001 0000 140</t>
  </si>
  <si>
    <t xml:space="preserve"> 000 1160106301 0000 140</t>
  </si>
  <si>
    <t xml:space="preserve"> 000 1160107001 0000 140</t>
  </si>
  <si>
    <t xml:space="preserve"> 000 1160107301 0000 140</t>
  </si>
  <si>
    <t xml:space="preserve"> 000 1160114001 0000 140</t>
  </si>
  <si>
    <t xml:space="preserve"> 000 1160114301 0000 140</t>
  </si>
  <si>
    <t xml:space="preserve"> 000 1160115001 0000 140</t>
  </si>
  <si>
    <t xml:space="preserve"> 000 1160115301 0000 140</t>
  </si>
  <si>
    <t xml:space="preserve"> 000 1160117001 0000 140</t>
  </si>
  <si>
    <t xml:space="preserve"> 000 1160117301 0000 140</t>
  </si>
  <si>
    <t xml:space="preserve"> 000 1160119001 0000 140</t>
  </si>
  <si>
    <t xml:space="preserve"> 000 1160119301 0000 140</t>
  </si>
  <si>
    <t xml:space="preserve"> 000 1160120001 0000 140</t>
  </si>
  <si>
    <t xml:space="preserve"> 000 1160120301 0000 140</t>
  </si>
  <si>
    <t xml:space="preserve"> 000 1160200002 0000 140</t>
  </si>
  <si>
    <t xml:space="preserve"> 000 1160202002 0000 140</t>
  </si>
  <si>
    <t xml:space="preserve"> 000 1160700000 0000 140</t>
  </si>
  <si>
    <t xml:space="preserve"> 000 1160701000 0000 140</t>
  </si>
  <si>
    <t xml:space="preserve"> 000 1160701004 0000 140</t>
  </si>
  <si>
    <t xml:space="preserve"> 000 1160900000 0000 140</t>
  </si>
  <si>
    <t xml:space="preserve"> 000 1160904004 0000 140</t>
  </si>
  <si>
    <t xml:space="preserve"> 000 1161000000 0000 140</t>
  </si>
  <si>
    <t xml:space="preserve"> 000 1161012000 0000 140</t>
  </si>
  <si>
    <t xml:space="preserve"> 000 1161012301 0000 140</t>
  </si>
  <si>
    <t xml:space="preserve"> 000 1161012901 0000 140</t>
  </si>
  <si>
    <t xml:space="preserve"> 000 1170000000 0000 000</t>
  </si>
  <si>
    <t xml:space="preserve"> 000 1171500000 0000 150</t>
  </si>
  <si>
    <t xml:space="preserve"> 000 1171502004 0000 150</t>
  </si>
  <si>
    <t xml:space="preserve"> 000 2000000000 0000 000</t>
  </si>
  <si>
    <t xml:space="preserve"> 000 2020000000 0000 000</t>
  </si>
  <si>
    <t xml:space="preserve"> 000 2021000000 0000 150</t>
  </si>
  <si>
    <t xml:space="preserve"> 000 2021500100 0000 150</t>
  </si>
  <si>
    <t xml:space="preserve"> 000 2021500104 0000 150</t>
  </si>
  <si>
    <t xml:space="preserve"> 000 2022000000 0000 150</t>
  </si>
  <si>
    <t xml:space="preserve"> 000 2022530400 0000 150</t>
  </si>
  <si>
    <t xml:space="preserve"> 000 2022530404 0000 150</t>
  </si>
  <si>
    <t xml:space="preserve"> 000 2022546600 0000 150</t>
  </si>
  <si>
    <t xml:space="preserve"> 000 2022546604 0000 150</t>
  </si>
  <si>
    <t xml:space="preserve"> 000 2022549700 0000 150</t>
  </si>
  <si>
    <t xml:space="preserve"> 000 2022549704 0000 150</t>
  </si>
  <si>
    <t xml:space="preserve"> 000 2022555500 0000 150</t>
  </si>
  <si>
    <t xml:space="preserve"> 000 2022555504 0000 150</t>
  </si>
  <si>
    <t xml:space="preserve"> 000 2022999900 0000 150</t>
  </si>
  <si>
    <t xml:space="preserve"> 000 2022999904 0000 150</t>
  </si>
  <si>
    <t xml:space="preserve"> 000 2023000000 0000 150</t>
  </si>
  <si>
    <t xml:space="preserve"> 000 2023002400 0000 150</t>
  </si>
  <si>
    <t xml:space="preserve"> 000 2023002404 0000 150</t>
  </si>
  <si>
    <t xml:space="preserve"> 000 2023002900 0000 150</t>
  </si>
  <si>
    <t xml:space="preserve"> 000 2023002904 0000 150</t>
  </si>
  <si>
    <t xml:space="preserve"> 000 2023512000 0000 150</t>
  </si>
  <si>
    <t xml:space="preserve"> 000 2023512004 0000 150</t>
  </si>
  <si>
    <t xml:space="preserve"> 000 2023593000 0000 150</t>
  </si>
  <si>
    <t xml:space="preserve"> 000 2023593004 0000 150</t>
  </si>
  <si>
    <t xml:space="preserve"> 000 2024000000 0000 150</t>
  </si>
  <si>
    <t xml:space="preserve"> 000 2024530300 0000 150</t>
  </si>
  <si>
    <t xml:space="preserve"> 000 2024530304 0000 150</t>
  </si>
  <si>
    <t xml:space="preserve"> 000 2024999900 0000 150</t>
  </si>
  <si>
    <t xml:space="preserve"> 000 2024999904 0000 150</t>
  </si>
  <si>
    <t xml:space="preserve"> 000 2040000000 0000 000</t>
  </si>
  <si>
    <t xml:space="preserve"> 000 2040400004 0000 150</t>
  </si>
  <si>
    <t xml:space="preserve"> 000 2040402004 0000 150</t>
  </si>
  <si>
    <t xml:space="preserve"> 000 2180000000 0000 000</t>
  </si>
  <si>
    <t xml:space="preserve"> 000 2180000000 0000 150</t>
  </si>
  <si>
    <t xml:space="preserve"> 000 2180000004 0000 150</t>
  </si>
  <si>
    <t xml:space="preserve"> 000 2180400004 0000 150</t>
  </si>
  <si>
    <t xml:space="preserve"> 000 2180401004 0000 150</t>
  </si>
  <si>
    <t xml:space="preserve"> 000 2180403004 0000 150</t>
  </si>
  <si>
    <t xml:space="preserve"> 000 2190000000 0000 000</t>
  </si>
  <si>
    <t xml:space="preserve"> 000 2190000004 0000 150</t>
  </si>
  <si>
    <t xml:space="preserve"> 000 2196001004 0000 150</t>
  </si>
  <si>
    <t xml:space="preserve">                                                            2. Расходы бюджета</t>
  </si>
  <si>
    <t xml:space="preserve"> 000 0100 0000000000 000</t>
  </si>
  <si>
    <t xml:space="preserve"> 000 0102 0000000000 000</t>
  </si>
  <si>
    <t xml:space="preserve"> 000 0102 0000000000 100</t>
  </si>
  <si>
    <t xml:space="preserve"> 000 0102 0000000000 120</t>
  </si>
  <si>
    <t xml:space="preserve"> 000 0102 0000000000 121</t>
  </si>
  <si>
    <t xml:space="preserve"> 000 0102 0000000000 129</t>
  </si>
  <si>
    <t xml:space="preserve"> 000 0103 0000000000 000</t>
  </si>
  <si>
    <t xml:space="preserve"> 000 0103 0000000000 100</t>
  </si>
  <si>
    <t xml:space="preserve"> 000 0103 0000000000 120</t>
  </si>
  <si>
    <t xml:space="preserve"> 000 0103 0000000000 121</t>
  </si>
  <si>
    <t xml:space="preserve"> 000 0103 0000000000 122</t>
  </si>
  <si>
    <t xml:space="preserve"> 000 0103 0000000000 123</t>
  </si>
  <si>
    <t xml:space="preserve"> 000 0103 0000000000 129</t>
  </si>
  <si>
    <t xml:space="preserve"> 000 0103 0000000000 200</t>
  </si>
  <si>
    <t xml:space="preserve"> 000 0103 0000000000 240</t>
  </si>
  <si>
    <t xml:space="preserve"> 000 0103 0000000000 244</t>
  </si>
  <si>
    <t xml:space="preserve"> 000 0104 0000000000 000</t>
  </si>
  <si>
    <t xml:space="preserve"> 000 0104 0000000000 100</t>
  </si>
  <si>
    <t xml:space="preserve"> 000 0104 0000000000 120</t>
  </si>
  <si>
    <t xml:space="preserve"> 000 0104 0000000000 121</t>
  </si>
  <si>
    <t xml:space="preserve"> 000 0104 0000000000 122</t>
  </si>
  <si>
    <t xml:space="preserve"> 000 0104 0000000000 129</t>
  </si>
  <si>
    <t xml:space="preserve"> 000 0104 0000000000 200</t>
  </si>
  <si>
    <t xml:space="preserve"> 000 0104 0000000000 240</t>
  </si>
  <si>
    <t xml:space="preserve"> 000 0104 0000000000 244</t>
  </si>
  <si>
    <t xml:space="preserve"> 000 0104 0000000000 247</t>
  </si>
  <si>
    <t xml:space="preserve"> 000 0104 0000000000 800</t>
  </si>
  <si>
    <t xml:space="preserve"> 000 0104 0000000000 850</t>
  </si>
  <si>
    <t xml:space="preserve"> 000 0104 0000000000 851</t>
  </si>
  <si>
    <t xml:space="preserve"> 000 0104 0000000000 853</t>
  </si>
  <si>
    <t xml:space="preserve"> 000 0105 0000000000 000</t>
  </si>
  <si>
    <t xml:space="preserve"> 000 0105 0000000000 200</t>
  </si>
  <si>
    <t xml:space="preserve"> 000 0105 0000000000 240</t>
  </si>
  <si>
    <t xml:space="preserve"> 000 0105 0000000000 244</t>
  </si>
  <si>
    <t xml:space="preserve"> 000 0106 0000000000 000</t>
  </si>
  <si>
    <t xml:space="preserve"> 000 0106 0000000000 100</t>
  </si>
  <si>
    <t xml:space="preserve"> 000 0106 0000000000 120</t>
  </si>
  <si>
    <t xml:space="preserve"> 000 0106 0000000000 121</t>
  </si>
  <si>
    <t xml:space="preserve"> 000 0106 0000000000 129</t>
  </si>
  <si>
    <t xml:space="preserve"> 000 0106 0000000000 200</t>
  </si>
  <si>
    <t xml:space="preserve"> 000 0106 0000000000 240</t>
  </si>
  <si>
    <t xml:space="preserve"> 000 0106 0000000000 244</t>
  </si>
  <si>
    <t xml:space="preserve"> 000 0111 0000000000 000</t>
  </si>
  <si>
    <t xml:space="preserve"> 000 0111 0000000000 800</t>
  </si>
  <si>
    <t xml:space="preserve"> 000 0111 0000000000 870</t>
  </si>
  <si>
    <t xml:space="preserve"> 000 0113 0000000000 000</t>
  </si>
  <si>
    <t xml:space="preserve"> 000 0113 0000000000 100</t>
  </si>
  <si>
    <t xml:space="preserve"> 000 0113 0000000000 110</t>
  </si>
  <si>
    <t xml:space="preserve"> 000 0113 0000000000 111</t>
  </si>
  <si>
    <t xml:space="preserve"> 000 0113 0000000000 119</t>
  </si>
  <si>
    <t xml:space="preserve"> 000 0113 0000000000 200</t>
  </si>
  <si>
    <t xml:space="preserve"> 000 0113 0000000000 240</t>
  </si>
  <si>
    <t xml:space="preserve"> 000 0113 0000000000 244</t>
  </si>
  <si>
    <t xml:space="preserve"> 000 0113 0000000000 247</t>
  </si>
  <si>
    <t xml:space="preserve"> 000 0113 0000000000 600</t>
  </si>
  <si>
    <t xml:space="preserve"> 000 0113 0000000000 610</t>
  </si>
  <si>
    <t xml:space="preserve"> 000 0113 0000000000 611</t>
  </si>
  <si>
    <t xml:space="preserve"> 000 0113 0000000000 612</t>
  </si>
  <si>
    <t xml:space="preserve"> 000 0113 0000000000 800</t>
  </si>
  <si>
    <t xml:space="preserve"> 000 0113 0000000000 810</t>
  </si>
  <si>
    <t xml:space="preserve"> 000 0113 0000000000 813</t>
  </si>
  <si>
    <t xml:space="preserve"> 000 0113 0000000000 850</t>
  </si>
  <si>
    <t xml:space="preserve"> 000 0113 0000000000 851</t>
  </si>
  <si>
    <t xml:space="preserve"> 000 0113 0000000000 852</t>
  </si>
  <si>
    <t xml:space="preserve"> 000 0113 0000000000 853</t>
  </si>
  <si>
    <t xml:space="preserve"> 000 0113 0000000000 870</t>
  </si>
  <si>
    <t xml:space="preserve"> 000 0300 0000000000 000</t>
  </si>
  <si>
    <t xml:space="preserve"> 000 0309 0000000000 000</t>
  </si>
  <si>
    <t xml:space="preserve"> 000 0309 0000000000 600</t>
  </si>
  <si>
    <t xml:space="preserve"> 000 0309 0000000000 610</t>
  </si>
  <si>
    <t xml:space="preserve"> 000 0309 0000000000 611</t>
  </si>
  <si>
    <t xml:space="preserve"> 000 0310 0000000000 000</t>
  </si>
  <si>
    <t xml:space="preserve"> 000 0310 0000000000 200</t>
  </si>
  <si>
    <t xml:space="preserve"> 000 0310 0000000000 240</t>
  </si>
  <si>
    <t xml:space="preserve"> 000 0310 0000000000 244</t>
  </si>
  <si>
    <t xml:space="preserve"> 000 0310 0000000000 600</t>
  </si>
  <si>
    <t xml:space="preserve"> 000 0310 0000000000 610</t>
  </si>
  <si>
    <t xml:space="preserve"> 000 0310 0000000000 611</t>
  </si>
  <si>
    <t xml:space="preserve"> 000 0310 0000000000 612</t>
  </si>
  <si>
    <t xml:space="preserve"> 000 0314 0000000000 000</t>
  </si>
  <si>
    <t xml:space="preserve"> 000 0314 0000000000 200</t>
  </si>
  <si>
    <t xml:space="preserve"> 000 0314 0000000000 240</t>
  </si>
  <si>
    <t xml:space="preserve"> 000 0314 0000000000 244</t>
  </si>
  <si>
    <t xml:space="preserve"> 000 0314 0000000000 600</t>
  </si>
  <si>
    <t xml:space="preserve"> 000 0314 0000000000 610</t>
  </si>
  <si>
    <t xml:space="preserve"> 000 0314 0000000000 612</t>
  </si>
  <si>
    <t xml:space="preserve"> 000 0400 0000000000 000</t>
  </si>
  <si>
    <t xml:space="preserve"> 000 0409 0000000000 000</t>
  </si>
  <si>
    <t xml:space="preserve"> 000 0409 0000000000 200</t>
  </si>
  <si>
    <t xml:space="preserve"> 000 0409 0000000000 240</t>
  </si>
  <si>
    <t xml:space="preserve"> 000 0409 0000000000 244</t>
  </si>
  <si>
    <t xml:space="preserve"> 000 0412 0000000000 000</t>
  </si>
  <si>
    <t xml:space="preserve"> 000 0412 0000000000 200</t>
  </si>
  <si>
    <t xml:space="preserve"> 000 0412 0000000000 240</t>
  </si>
  <si>
    <t xml:space="preserve"> 000 0412 0000000000 244</t>
  </si>
  <si>
    <t xml:space="preserve"> 000 0412 0000000000 600</t>
  </si>
  <si>
    <t xml:space="preserve"> 000 0412 0000000000 630</t>
  </si>
  <si>
    <t xml:space="preserve"> 000 0412 0000000000 633</t>
  </si>
  <si>
    <t xml:space="preserve"> 000 0500 0000000000 000</t>
  </si>
  <si>
    <t xml:space="preserve"> 000 0501 0000000000 000</t>
  </si>
  <si>
    <t xml:space="preserve"> 000 0501 0000000000 200</t>
  </si>
  <si>
    <t xml:space="preserve"> 000 0501 0000000000 240</t>
  </si>
  <si>
    <t xml:space="preserve"> 000 0501 0000000000 244</t>
  </si>
  <si>
    <t xml:space="preserve"> 000 0502 0000000000 000</t>
  </si>
  <si>
    <t xml:space="preserve"> 000 0502 0000000000 200</t>
  </si>
  <si>
    <t xml:space="preserve"> 000 0502 0000000000 240</t>
  </si>
  <si>
    <t xml:space="preserve"> 000 0502 0000000000 243</t>
  </si>
  <si>
    <t xml:space="preserve"> 000 0502 0000000000 244</t>
  </si>
  <si>
    <t xml:space="preserve"> 000 0502 0000000000 400</t>
  </si>
  <si>
    <t xml:space="preserve"> 000 0502 0000000000 410</t>
  </si>
  <si>
    <t xml:space="preserve"> 000 0502 0000000000 414</t>
  </si>
  <si>
    <t xml:space="preserve"> 000 0502 0000000000 415</t>
  </si>
  <si>
    <t xml:space="preserve"> 000 0502 0000000000 800</t>
  </si>
  <si>
    <t xml:space="preserve"> 000 0502 0000000000 810</t>
  </si>
  <si>
    <t xml:space="preserve"> 000 0502 0000000000 811</t>
  </si>
  <si>
    <t xml:space="preserve"> 000 0503 0000000000 000</t>
  </si>
  <si>
    <t xml:space="preserve"> 000 0503 0000000000 200</t>
  </si>
  <si>
    <t xml:space="preserve"> 000 0503 0000000000 240</t>
  </si>
  <si>
    <t xml:space="preserve"> 000 0503 0000000000 244</t>
  </si>
  <si>
    <t xml:space="preserve"> 000 0503 0000000000 247</t>
  </si>
  <si>
    <t xml:space="preserve"> 000 0505 0000000000 000</t>
  </si>
  <si>
    <t xml:space="preserve"> 000 0505 0000000000 600</t>
  </si>
  <si>
    <t xml:space="preserve"> 000 0505 0000000000 610</t>
  </si>
  <si>
    <t xml:space="preserve"> 000 0505 0000000000 611</t>
  </si>
  <si>
    <t xml:space="preserve"> 000 0505 0000000000 612</t>
  </si>
  <si>
    <t xml:space="preserve"> 000 0700 0000000000 000</t>
  </si>
  <si>
    <t xml:space="preserve"> 000 0701 0000000000 000</t>
  </si>
  <si>
    <t xml:space="preserve"> 000 0701 0000000000 600</t>
  </si>
  <si>
    <t xml:space="preserve"> 000 0701 0000000000 610</t>
  </si>
  <si>
    <t xml:space="preserve"> 000 0701 0000000000 611</t>
  </si>
  <si>
    <t xml:space="preserve"> 000 0701 0000000000 612</t>
  </si>
  <si>
    <t xml:space="preserve"> 000 0702 0000000000 000</t>
  </si>
  <si>
    <t xml:space="preserve"> 000 0702 0000000000 200</t>
  </si>
  <si>
    <t xml:space="preserve"> 000 0702 0000000000 240</t>
  </si>
  <si>
    <t xml:space="preserve"> 000 0702 0000000000 244</t>
  </si>
  <si>
    <t xml:space="preserve"> 000 0702 0000000000 600</t>
  </si>
  <si>
    <t xml:space="preserve"> 000 0702 0000000000 610</t>
  </si>
  <si>
    <t xml:space="preserve"> 000 0702 0000000000 611</t>
  </si>
  <si>
    <t xml:space="preserve"> 000 0702 0000000000 612</t>
  </si>
  <si>
    <t xml:space="preserve"> 000 0702 0000000000 620</t>
  </si>
  <si>
    <t xml:space="preserve"> 000 0702 0000000000 621</t>
  </si>
  <si>
    <t xml:space="preserve"> 000 0703 0000000000 000</t>
  </si>
  <si>
    <t xml:space="preserve"> 000 0703 0000000000 600</t>
  </si>
  <si>
    <t xml:space="preserve"> 000 0703 0000000000 610</t>
  </si>
  <si>
    <t xml:space="preserve"> 000 0703 0000000000 611</t>
  </si>
  <si>
    <t xml:space="preserve"> 000 0703 0000000000 612</t>
  </si>
  <si>
    <t xml:space="preserve"> 000 0707 0000000000 000</t>
  </si>
  <si>
    <t xml:space="preserve"> 000 0707 0000000000 200</t>
  </si>
  <si>
    <t xml:space="preserve"> 000 0707 0000000000 240</t>
  </si>
  <si>
    <t xml:space="preserve"> 000 0707 0000000000 244</t>
  </si>
  <si>
    <t xml:space="preserve"> 000 0707 0000000000 600</t>
  </si>
  <si>
    <t xml:space="preserve"> 000 0707 0000000000 610</t>
  </si>
  <si>
    <t xml:space="preserve"> 000 0707 0000000000 611</t>
  </si>
  <si>
    <t xml:space="preserve"> 000 0707 0000000000 612</t>
  </si>
  <si>
    <t xml:space="preserve"> 000 0709 0000000000 000</t>
  </si>
  <si>
    <t xml:space="preserve"> 000 0709 0000000000 200</t>
  </si>
  <si>
    <t xml:space="preserve"> 000 0709 0000000000 240</t>
  </si>
  <si>
    <t xml:space="preserve"> 000 0709 0000000000 244</t>
  </si>
  <si>
    <t xml:space="preserve"> 000 0709 0000000000 300</t>
  </si>
  <si>
    <t xml:space="preserve"> 000 0709 0000000000 600</t>
  </si>
  <si>
    <t xml:space="preserve"> 000 0709 0000000000 610</t>
  </si>
  <si>
    <t xml:space="preserve"> 000 0709 0000000000 611</t>
  </si>
  <si>
    <t xml:space="preserve"> 000 0709 0000000000 612</t>
  </si>
  <si>
    <t xml:space="preserve"> 000 0800 0000000000 000</t>
  </si>
  <si>
    <t xml:space="preserve"> 000 0801 0000000000 000</t>
  </si>
  <si>
    <t xml:space="preserve"> 000 0801 0000000000 600</t>
  </si>
  <si>
    <t xml:space="preserve"> 000 0801 0000000000 610</t>
  </si>
  <si>
    <t xml:space="preserve"> 000 0801 0000000000 611</t>
  </si>
  <si>
    <t xml:space="preserve"> 000 0801 0000000000 612</t>
  </si>
  <si>
    <t xml:space="preserve"> 000 0804 0000000000 000</t>
  </si>
  <si>
    <t xml:space="preserve"> 000 0804 0000000000 600</t>
  </si>
  <si>
    <t xml:space="preserve"> 000 0804 0000000000 610</t>
  </si>
  <si>
    <t xml:space="preserve"> 000 0804 0000000000 611</t>
  </si>
  <si>
    <t xml:space="preserve"> 000 0804 0000000000 612</t>
  </si>
  <si>
    <t xml:space="preserve"> 000 1000 0000000000 000</t>
  </si>
  <si>
    <t xml:space="preserve"> 000 1001 0000000000 000</t>
  </si>
  <si>
    <t xml:space="preserve"> 000 1001 0000000000 300</t>
  </si>
  <si>
    <t xml:space="preserve"> 000 1001 0000000000 310</t>
  </si>
  <si>
    <t xml:space="preserve"> 000 1001 0000000000 312</t>
  </si>
  <si>
    <t xml:space="preserve"> 000 1003 0000000000 000</t>
  </si>
  <si>
    <t xml:space="preserve"> 000 1003 0000000000 300</t>
  </si>
  <si>
    <t xml:space="preserve"> 000 1003 0000000000 320</t>
  </si>
  <si>
    <t xml:space="preserve"> 000 1003 0000000000 321</t>
  </si>
  <si>
    <t xml:space="preserve"> 000 1003 0000000000 322</t>
  </si>
  <si>
    <t xml:space="preserve"> 000 1003 0000000000 323</t>
  </si>
  <si>
    <t xml:space="preserve"> 000 1003 0000000000 330</t>
  </si>
  <si>
    <t xml:space="preserve"> 000 1004 0000000000 000</t>
  </si>
  <si>
    <t xml:space="preserve"> 000 1004 0000000000 300</t>
  </si>
  <si>
    <t xml:space="preserve"> 000 1004 0000000000 320</t>
  </si>
  <si>
    <t xml:space="preserve"> 000 1004 0000000000 323</t>
  </si>
  <si>
    <t xml:space="preserve"> 000 1004 0000000000 600</t>
  </si>
  <si>
    <t xml:space="preserve"> 000 1004 0000000000 610</t>
  </si>
  <si>
    <t xml:space="preserve"> 000 1004 0000000000 612</t>
  </si>
  <si>
    <t xml:space="preserve"> 000 1100 0000000000 000</t>
  </si>
  <si>
    <t xml:space="preserve"> 000 1101 0000000000 000</t>
  </si>
  <si>
    <t xml:space="preserve"> 000 1101 0000000000 600</t>
  </si>
  <si>
    <t xml:space="preserve"> 000 1101 0000000000 620</t>
  </si>
  <si>
    <t xml:space="preserve"> 000 1101 0000000000 621</t>
  </si>
  <si>
    <t xml:space="preserve"> 000 1101 0000000000 622</t>
  </si>
  <si>
    <t xml:space="preserve"> 000 1102 0000000000 000</t>
  </si>
  <si>
    <t xml:space="preserve"> 000 1102 0000000000 600</t>
  </si>
  <si>
    <t xml:space="preserve"> 000 1102 0000000000 620</t>
  </si>
  <si>
    <t xml:space="preserve"> 000 1102 0000000000 622</t>
  </si>
  <si>
    <t xml:space="preserve"> 000 1300 0000000000 000</t>
  </si>
  <si>
    <t xml:space="preserve"> 000 1301 0000000000 000</t>
  </si>
  <si>
    <t xml:space="preserve"> 000 1301 0000000000 700</t>
  </si>
  <si>
    <t xml:space="preserve"> 000 1301 0000000000 730</t>
  </si>
  <si>
    <t>Результат исполнения бюджета (дефицит / профицит)</t>
  </si>
  <si>
    <t xml:space="preserve">                                           3. Источники финансирования дефицита бюджета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</si>
  <si>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</si>
  <si>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</si>
  <si>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</si>
  <si>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</si>
  <si>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000 0102000000 0000 000</t>
  </si>
  <si>
    <t xml:space="preserve"> 000 0102000000 0000 700</t>
  </si>
  <si>
    <t xml:space="preserve"> 000 0102000004 0000 710</t>
  </si>
  <si>
    <t xml:space="preserve"> 000 0102000000 0000 800</t>
  </si>
  <si>
    <t xml:space="preserve"> 000 0102000004 0000 810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</si>
  <si>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</si>
  <si>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</si>
  <si>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</si>
  <si>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увеличение остатков средств, всего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</si>
  <si>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</si>
  <si>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</si>
  <si>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</si>
  <si>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</si>
  <si>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>уменьшение остатков средств, всего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</si>
  <si>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</si>
  <si>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</si>
  <si>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</si>
  <si>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</si>
  <si>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</si>
  <si>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</si>
  <si>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</si>
  <si>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Единый налог на вмененный доход для отдельных видов деятельности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</si>
  <si>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</si>
  <si>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</si>
  <si>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</si>
  <si>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</si>
  <si>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</si>
  <si>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</si>
  <si>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</si>
  <si>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</si>
  <si>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</si>
  <si>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</si>
  <si>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</si>
  <si>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</si>
  <si>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</si>
  <si>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</si>
  <si>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</si>
  <si>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</si>
  <si>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</si>
  <si>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</si>
  <si>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</si>
  <si>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</si>
  <si>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</si>
  <si>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</si>
  <si>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</si>
  <si>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</si>
  <si>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</si>
  <si>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</si>
  <si>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</si>
  <si>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</si>
  <si>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</si>
  <si>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</si>
  <si>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городских округов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</si>
  <si>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</si>
  <si>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</si>
  <si>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</si>
  <si>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</si>
  <si>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</si>
  <si>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</si>
  <si>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</si>
  <si>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</si>
  <si>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</si>
  <si>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</si>
  <si>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</si>
  <si>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</si>
  <si>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</si>
  <si>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</si>
  <si>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</si>
  <si>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</si>
  <si>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</si>
  <si>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</si>
  <si>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</si>
  <si>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</si>
  <si>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</si>
  <si>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</si>
  <si>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Доходы бюджетов городских округов от возврата бюджетными учреждениями остатков субсидий прошлых лет</t>
  </si>
  <si>
    <t>Доходы бюджетов городских округов от возврата иными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</si>
  <si>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</si>
  <si>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</si>
  <si>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Процент исполнения плана</t>
  </si>
  <si>
    <t xml:space="preserve"> Наименование показателя</t>
  </si>
  <si>
    <t xml:space="preserve">Код дохода по бюджетной классификации </t>
  </si>
  <si>
    <t>Уточненный план на год</t>
  </si>
  <si>
    <t>руб.</t>
  </si>
  <si>
    <t>Утверждено</t>
  </si>
  <si>
    <t>Постановлением Администрации города Глазова</t>
  </si>
  <si>
    <t>от______________№____________________</t>
  </si>
  <si>
    <t xml:space="preserve"> 1. Доходы бюджета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</si>
  <si>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</si>
  <si>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</si>
  <si>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</si>
  <si>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</si>
  <si>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</si>
  <si>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</si>
  <si>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</si>
  <si>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</si>
  <si>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</si>
  <si>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</si>
  <si>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</si>
  <si>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</si>
  <si>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Пособия, компенсации и иные социальные выплаты гражданам, кроме публичных нормативных обязательств</t>
  </si>
  <si>
    <t>Обслуживание государственного (муниципального) долга</t>
  </si>
  <si>
    <t>Обслуживание муниципального долга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</si>
  <si>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</si>
  <si>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</si>
  <si>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Субсидии автономным учреждениям на иные цели</t>
  </si>
  <si>
    <t>Субсидии автономным учреждениям</t>
  </si>
  <si>
    <t>Предоставление субсидий бюджетным, автономным учреждениям и иным некоммерческим организациям</t>
  </si>
  <si>
    <t>Массовый спорт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</si>
  <si>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</si>
  <si>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Бюджетные инвестиции в объекты капитального строительства государственной (муниципальной) собственности</t>
  </si>
  <si>
    <t>Бюджетные инвестиции</t>
  </si>
  <si>
    <t>Капитальные вложения в объекты государственной (муниципальной) собственности</t>
  </si>
  <si>
    <t>Субсидии бюджетным учреждениям</t>
  </si>
  <si>
    <t>Социальные выплаты гражданам, кроме публичных нормативных социальных выплат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</si>
  <si>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</si>
  <si>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</si>
  <si>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Иные бюджетные ассигнования</t>
  </si>
  <si>
    <t>Субсидии бюджетным учреждениям на иные цели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</si>
  <si>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</si>
  <si>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иных платежей</t>
  </si>
  <si>
    <t>Уплата прочих налогов, сборов</t>
  </si>
  <si>
    <t>Уплата налога на имущество организаций и земельного налога</t>
  </si>
  <si>
    <t>Уплата налогов, сборов и иных платежей</t>
  </si>
  <si>
    <t>Закупка энергетических ресурсов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</si>
  <si>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</si>
  <si>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Фонд оплаты труда учреждений</t>
  </si>
  <si>
    <t>Расходы на выплаты персоналу казенных учреждений</t>
  </si>
  <si>
    <t>Субсидии (гранты в форме субсидий), не подлежащие казначейскому сопровождению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</si>
  <si>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</si>
  <si>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</si>
  <si>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</si>
  <si>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</si>
  <si>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</si>
  <si>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жилищно-коммунального хозяйства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</si>
  <si>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</si>
  <si>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Благоустройство</t>
  </si>
  <si>
    <t>Бюджетные инвестиции в соответствии с концессионными соглашениями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</si>
  <si>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</si>
  <si>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</si>
  <si>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</si>
  <si>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</si>
  <si>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</si>
  <si>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</si>
  <si>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</si>
  <si>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</si>
  <si>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Гражданская оборона</t>
  </si>
  <si>
    <t>НАЦИОНАЛЬНАЯ БЕЗОПАСНОСТЬ И ПРАВООХРАНИТЕЛЬНАЯ ДЕЯТЕЛЬНОСТЬ</t>
  </si>
  <si>
    <t>Резервные средства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</si>
  <si>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</si>
  <si>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</si>
  <si>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</si>
  <si>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</si>
  <si>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 xml:space="preserve">Код расхода по бюджетной классификации </t>
  </si>
  <si>
    <t>План на год</t>
  </si>
  <si>
    <t xml:space="preserve">Исполнено </t>
  </si>
  <si>
    <t>Кредиты кредитных организаций в валюте Российской Федерации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</si>
  <si>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</si>
  <si>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</si>
  <si>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</si>
  <si>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</si>
  <si>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</si>
  <si>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</si>
  <si>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</si>
  <si>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</si>
  <si>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</si>
  <si>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</si>
  <si>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 xml:space="preserve">Код источника финансирования по бюджетной классификации </t>
  </si>
  <si>
    <t>НАЛОГИ НА ТОВАРЫ (РАБОТЫ, УСЛУГИ), РЕАЛИЗУЕМЫЕ НА ТЕРРИТОРИИ РОССИЙСКОЙ ФЕДЕРАЦИИ</t>
  </si>
  <si>
    <t xml:space="preserve"> 000 1110530000 0000 120</t>
  </si>
  <si>
    <t xml:space="preserve"> 000 1110531000 0000 120</t>
  </si>
  <si>
    <t xml:space="preserve"> 000 1110531204 0000 120</t>
  </si>
  <si>
    <t xml:space="preserve"> 000 1140602000 0000 430</t>
  </si>
  <si>
    <t xml:space="preserve"> 000 1140602404 0000 430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</si>
  <si>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</si>
  <si>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ГОСУДАРСТВЕННАЯ ПОШЛИНА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</si>
  <si>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</si>
  <si>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</si>
  <si>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</si>
  <si>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</si>
  <si>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ПЛАТЕЖИ ПРИ ПОЛЬЗОВАНИИ ПРИРОДНЫМИ РЕСУРСАМИ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</si>
  <si>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</si>
  <si>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</si>
  <si>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Инициативные платежи</t>
  </si>
  <si>
    <t>Инициативные платежи, зачисляемые в бюджеты городских округов</t>
  </si>
  <si>
    <t>БЕЗВОЗМЕЗДНЫЕ ПОСТУПЛЕНИЯ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</si>
  <si>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</si>
  <si>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</si>
  <si>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</si>
  <si>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</si>
  <si>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>Безвозмездные поступления от негосударственных организаций в бюджеты городских округов</t>
  </si>
  <si>
    <t>БЕЗВОЗМЕЗДНЫЕ ПОСТУПЛЕНИЯ ОТ НЕГОСУДАРСТВЕННЫХ ОРГАНИЗАЦИЙ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</si>
  <si>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</si>
  <si>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</si>
  <si>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Иные межбюджетные трансферты</t>
  </si>
  <si>
    <t>Субвенции бюджетам городских округов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</si>
  <si>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</si>
  <si>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</si>
  <si>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</si>
  <si>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</si>
  <si>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</si>
  <si>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</si>
  <si>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</si>
  <si>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</si>
  <si>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</si>
  <si>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</si>
  <si>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</si>
  <si>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</si>
  <si>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</si>
  <si>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</si>
  <si>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БЕЗВОЗМЕЗДНЫЕ ПОСТУПЛЕНИЯ ОТ ДРУГИХ БЮДЖЕТОВ БЮДЖЕТНОЙ СИСТЕМЫ РОССИЙСКОЙ ФЕДЕРАЦИИ</t>
  </si>
  <si>
    <t xml:space="preserve"> 000 0113 0000000000 830</t>
  </si>
  <si>
    <t xml:space="preserve"> 000 0113 0000000000 831</t>
  </si>
  <si>
    <t xml:space="preserve"> 000 0309 0000000000 200</t>
  </si>
  <si>
    <t xml:space="preserve"> 000 0309 0000000000 240</t>
  </si>
  <si>
    <t xml:space="preserve"> 000 0309 0000000000 244</t>
  </si>
  <si>
    <t>Исполнение судебных актов</t>
  </si>
  <si>
    <t>Исполнение судебных актов Российской Федерации и мировых соглашений по возмещению причиненного вреда</t>
  </si>
  <si>
    <t xml:space="preserve"> 000 0103000000 0000 000</t>
  </si>
  <si>
    <t xml:space="preserve"> 000 0103010000 0000 000</t>
  </si>
  <si>
    <t xml:space="preserve"> 000 0103010000 0000 700</t>
  </si>
  <si>
    <t xml:space="preserve"> 000 0103010004 0000 710</t>
  </si>
  <si>
    <t xml:space="preserve"> 000 0103010000 0000 800</t>
  </si>
  <si>
    <t xml:space="preserve"> 000 0103010004 0000 810</t>
  </si>
  <si>
    <t>Бюджетные кредиты из других бюджетов бюджетной системы Российской Федерации</t>
  </si>
  <si>
    <t>Привлечение бюджетных кредитов из других бюджетов бюджетной системы Российской Федерации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</si>
  <si>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</si>
  <si>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</si>
  <si>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</si>
  <si>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Охрана семьи и детства</t>
  </si>
  <si>
    <t>Публичные нормативные выплаты гражданам несоциального характера</t>
  </si>
  <si>
    <t>Иные пенсии, социальные доплаты к пенсиям</t>
  </si>
  <si>
    <t>Другие вопросы в области культуры, кинематографии</t>
  </si>
  <si>
    <t>Культура</t>
  </si>
  <si>
    <t>КУЛЬТУРА, КИНЕМАТОГРАФИЯ</t>
  </si>
  <si>
    <t>Иные выплаты персоналу учреждений, за исключением фонда оплаты труда</t>
  </si>
  <si>
    <t>СОЦИАЛЬНАЯ ПОЛИТИКА</t>
  </si>
  <si>
    <t>Субсидии гражданам на приобретение жилья</t>
  </si>
  <si>
    <t>ФИЗИЧЕСКАЯ КУЛЬТУРА И СПОРТ</t>
  </si>
  <si>
    <t>Дотации бюджетам городских округов на выравнивание бюджетной обеспеченности из бюджета субъекта Российской Федерации</t>
  </si>
  <si>
    <t>Субсидии бюджетам бюджетной системы Российской Федерации (межбюджетные субсидии)</t>
  </si>
  <si>
    <t>НАЛОГОВЫЕ И НЕНАЛОГОВЫЕ ДОХОДЫ</t>
  </si>
  <si>
    <t>НАЛОГИ НА ПРИБЫЛЬ, ДОХОДЫ</t>
  </si>
  <si>
    <t>Налог на доходы физических лиц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</si>
  <si>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</si>
  <si>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000 1010213001 0000 110</t>
  </si>
  <si>
    <t xml:space="preserve"> 000 1010214001 0000 110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</si>
  <si>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</si>
  <si>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</si>
  <si>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НАЛОГИ НА СОВОКУПНЫЙ ДОХОД</t>
  </si>
  <si>
    <t>Налог, взимаемый в связи с применением упрощенной системы налогообложения</t>
  </si>
  <si>
    <t xml:space="preserve"> 000 1050100000 0000 110</t>
  </si>
  <si>
    <t>Налог, взимаемый с налогоплательщиков, выбравших в качестве объекта налогообложения доходы</t>
  </si>
  <si>
    <t xml:space="preserve"> 000 1050101001 0000 110</t>
  </si>
  <si>
    <t xml:space="preserve"> 000 1050101101 0000 110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</si>
  <si>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</si>
  <si>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000 1050102001 0000 110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</si>
  <si>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</si>
  <si>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 xml:space="preserve"> 000 1050102101 0000 110</t>
  </si>
  <si>
    <t>НАЛОГИ НА ИМУЩЕСТВО</t>
  </si>
  <si>
    <t>Земельный налог</t>
  </si>
  <si>
    <t>Земельный налог с физических лиц, обладающих земельным участком, расположенным в границах городских округов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</si>
  <si>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</si>
  <si>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 xml:space="preserve"> 000 1080717001 0000 110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</si>
  <si>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</si>
  <si>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</si>
  <si>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</si>
  <si>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</si>
  <si>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</si>
  <si>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за размещение отходов производства и потребления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</si>
  <si>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</si>
  <si>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</si>
  <si>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 xml:space="preserve"> 000 1160111001 0000 140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</si>
  <si>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</si>
  <si>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 xml:space="preserve"> 000 1160111301 0000 140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</si>
  <si>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</si>
  <si>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</si>
  <si>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</si>
  <si>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</si>
  <si>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</si>
  <si>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</si>
  <si>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</si>
  <si>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</si>
  <si>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</si>
  <si>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</si>
  <si>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</si>
  <si>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</si>
  <si>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</si>
  <si>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</si>
  <si>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</si>
  <si>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</si>
  <si>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</si>
  <si>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Субсидии бюджетам на поддержку отрасли культуры</t>
  </si>
  <si>
    <t xml:space="preserve"> 000 2022551900 0000 150</t>
  </si>
  <si>
    <t>Субсидии бюджетам городских округов на поддержку отрасли культуры</t>
  </si>
  <si>
    <t xml:space="preserve"> 000 2022551904 0000 150</t>
  </si>
  <si>
    <t>Прочие субсидии</t>
  </si>
  <si>
    <t>Субвенции бюджетам бюджетной системы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</si>
  <si>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</si>
  <si>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</si>
  <si>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</si>
  <si>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</si>
  <si>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Доходы бюджетов городских округов от возврата организациями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</si>
  <si>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</si>
  <si>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Иные выплаты государственных (муниципальных) органов привлекаемым лицам</t>
  </si>
  <si>
    <t>Закупка товаров, работ и услуг в целях капитального ремонта государственного (муниципального) имущества</t>
  </si>
  <si>
    <t>Молодежная политика</t>
  </si>
  <si>
    <t>Другие вопросы в области образования</t>
  </si>
  <si>
    <t>Пенсионное обеспечение</t>
  </si>
  <si>
    <t>Публичные нормативные социальные выплаты гражданам</t>
  </si>
  <si>
    <t>Социальное обеспечение населения</t>
  </si>
  <si>
    <t>Приобретение товаров, работ и услуг в пользу граждан в целях их социального обеспечения</t>
  </si>
  <si>
    <t>Физическая культура</t>
  </si>
  <si>
    <t>Спорт высших достижений</t>
  </si>
  <si>
    <t xml:space="preserve"> 000 0103 0000000000 800</t>
  </si>
  <si>
    <t xml:space="preserve"> 000 0103 0000000000 850</t>
  </si>
  <si>
    <t xml:space="preserve"> 000 0103 0000000000 853</t>
  </si>
  <si>
    <t xml:space="preserve"> 000 0113 0000000000 112</t>
  </si>
  <si>
    <t xml:space="preserve"> 000 0113 0000000000 120</t>
  </si>
  <si>
    <t xml:space="preserve"> 000 0113 0000000000 121</t>
  </si>
  <si>
    <t xml:space="preserve"> 000 0113 0000000000 129</t>
  </si>
  <si>
    <t xml:space="preserve"> 000 0113 0000000000 620</t>
  </si>
  <si>
    <t xml:space="preserve"> 000 0113 0000000000 622</t>
  </si>
  <si>
    <t xml:space="preserve"> 000 0309 0000000000 612</t>
  </si>
  <si>
    <t xml:space="preserve"> 000 0409 0000000000 243</t>
  </si>
  <si>
    <t xml:space="preserve"> 000 0501 0000000000 800</t>
  </si>
  <si>
    <t xml:space="preserve"> 000 0501 0000000000 810</t>
  </si>
  <si>
    <t xml:space="preserve"> 000 0501 0000000000 813</t>
  </si>
  <si>
    <t xml:space="preserve"> 000 0701 0000000000 200</t>
  </si>
  <si>
    <t xml:space="preserve"> 000 0701 0000000000 240</t>
  </si>
  <si>
    <t xml:space="preserve"> 000 0701 0000000000 244</t>
  </si>
  <si>
    <t xml:space="preserve"> 000 0703 0000000000 200</t>
  </si>
  <si>
    <t xml:space="preserve"> 000 0703 0000000000 240</t>
  </si>
  <si>
    <t xml:space="preserve"> 000 0703 0000000000 244</t>
  </si>
  <si>
    <t xml:space="preserve"> 000 0709 0000000000 320</t>
  </si>
  <si>
    <t xml:space="preserve"> 000 0709 0000000000 321</t>
  </si>
  <si>
    <t xml:space="preserve"> 000 0709 0000000000 620</t>
  </si>
  <si>
    <t xml:space="preserve"> 000 0709 0000000000 621</t>
  </si>
  <si>
    <t xml:space="preserve"> 000 0709 0000000000 622</t>
  </si>
  <si>
    <t xml:space="preserve"> 000 1103 0000000000 000</t>
  </si>
  <si>
    <t xml:space="preserve"> 000 1103 0000000000 600</t>
  </si>
  <si>
    <t xml:space="preserve"> 000 1103 0000000000 620</t>
  </si>
  <si>
    <t xml:space="preserve"> 000 1103 0000000000 621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</si>
  <si>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</si>
  <si>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</si>
  <si>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Бюджетные кредиты из других бюджетов бюджетной системы Российской Федерации в валюте Российской Федерации</t>
  </si>
  <si>
    <t>Увеличение прочих остатков денежных средств бюджетов городских округов</t>
  </si>
  <si>
    <t>Начальник управления финансов, наделенного правами юридического лица, Администрации города Глазова</t>
  </si>
  <si>
    <t>И.В. Петров</t>
  </si>
  <si>
    <t>Доходы бюджета - всего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</si>
  <si>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</si>
  <si>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</si>
  <si>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</si>
  <si>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</si>
  <si>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</si>
  <si>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</si>
  <si>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</si>
  <si>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000 2024517904 0000 150</t>
  </si>
  <si>
    <t>Расходы бюджета - всего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</si>
  <si>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</si>
  <si>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000 0703 0000000000 614</t>
  </si>
  <si>
    <t xml:space="preserve"> 000 0801 0000000000 200</t>
  </si>
  <si>
    <t xml:space="preserve"> 000 0801 0000000000 240</t>
  </si>
  <si>
    <t xml:space="preserve"> 000 0801 0000000000 244</t>
  </si>
  <si>
    <t>Отчет об исполнении бюджета города Глазова за 1 квартал 2024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</si>
  <si>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</si>
  <si>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</si>
  <si>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</si>
  <si>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</si>
  <si>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</si>
  <si>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Плата за размещение твердых коммунальных отходов</t>
  </si>
  <si>
    <t>Прочие доходы от компенсации затрат государства</t>
  </si>
  <si>
    <t>Прочие доходы от компенсации затрат бюджетов городских округов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</si>
  <si>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</si>
  <si>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</si>
  <si>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Невыясненные поступления</t>
  </si>
  <si>
    <t>Невыясненные поступления, зачисляемые в бюджеты городских округов</t>
  </si>
  <si>
    <t>Субсидии бюджетам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</si>
  <si>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регионах Российской Федерации "Регион для молодых"</t>
  </si>
  <si>
    <t>Субсидии бюджетам на реконструкцию и капитальный ремонт региональных и муниципальных театров</t>
  </si>
  <si>
    <t>Субсидии бюджетам городских округов на реконструкцию и капитальный ремонт региональных и муниципальных театров</t>
  </si>
  <si>
    <t xml:space="preserve"> 000 1120104201 0000 120</t>
  </si>
  <si>
    <t xml:space="preserve"> 000 1130299000 0000 130</t>
  </si>
  <si>
    <t xml:space="preserve"> 000 1130299404 0000 130</t>
  </si>
  <si>
    <t xml:space="preserve"> 000 1170100000 0000 180</t>
  </si>
  <si>
    <t xml:space="preserve"> 000 1170104004 0000 180</t>
  </si>
  <si>
    <t xml:space="preserve"> 000 2022511600 0000 150</t>
  </si>
  <si>
    <t xml:space="preserve"> 000 2022511604 0000 150</t>
  </si>
  <si>
    <t xml:space="preserve"> 000 2022558000 0000 150</t>
  </si>
  <si>
    <t xml:space="preserve"> 000 2022558004 0000 150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</si>
  <si>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</si>
  <si>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Лесное хозяйство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</si>
  <si>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</si>
  <si>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000 0407 0000000000 000</t>
  </si>
  <si>
    <t xml:space="preserve"> 000 0407 0000000000 200</t>
  </si>
  <si>
    <t xml:space="preserve"> 000 0407 0000000000 240</t>
  </si>
  <si>
    <t xml:space="preserve"> 000 0407 0000000000 244</t>
  </si>
  <si>
    <t xml:space="preserve"> 000 0703 0000000000 615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</si>
</sst>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0.0"/>
    <numFmt numFmtId="166" formatCode="#,##0.0"/>
  </numFmts>
  <fonts count="31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9"/>
      <name val="Arial Cyr"/>
      <family val="2"/>
      <charset val="204"/>
    </font>
    <font>
      <sz val="8"/>
      <color indexed="8"/>
      <name val="Arial"/>
      <family val="2"/>
      <charset val="204"/>
    </font>
    <font>
      <b/>
      <sz val="8"/>
      <color indexed="8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0"/>
      <name val="Arial Cyr"/>
      <family val="2"/>
      <charset val="204"/>
    </font>
    <font>
      <b/>
      <sz val="11"/>
      <color rgb="FF00000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4"/>
      <name val="Arial Cyr"/>
      <family val="2"/>
      <charset val="204"/>
    </font>
    <font>
      <b/>
      <sz val="11"/>
      <name val="Arial"/>
      <family val="2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5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168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9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4" fillId="0" borderId="1" xfId="5" applyNumberFormat="1" applyProtection="1"/>
    <xf numFmtId="0" fontId="6" fillId="0" borderId="1" xfId="11" applyNumberFormat="1" applyProtection="1">
      <alignment horizontal="left"/>
    </xf>
    <xf numFmtId="0" fontId="6" fillId="0" borderId="1" xfId="18" applyNumberFormat="1" applyProtection="1"/>
    <xf numFmtId="49" fontId="6" fillId="0" borderId="1" xfId="22" applyNumberFormat="1" applyProtection="1"/>
    <xf numFmtId="0" fontId="6" fillId="0" borderId="1" xfId="55" applyNumberFormat="1" applyProtection="1">
      <alignment horizontal="left" wrapText="1"/>
    </xf>
    <xf numFmtId="49" fontId="6" fillId="0" borderId="1" xfId="56" applyNumberFormat="1" applyProtection="1">
      <alignment horizontal="center" wrapText="1"/>
    </xf>
    <xf numFmtId="49" fontId="6" fillId="0" borderId="1" xfId="57" applyNumberFormat="1" applyProtection="1">
      <alignment horizontal="center"/>
    </xf>
    <xf numFmtId="49" fontId="6" fillId="0" borderId="2" xfId="59" applyNumberFormat="1" applyProtection="1"/>
    <xf numFmtId="0" fontId="6" fillId="0" borderId="2" xfId="60" applyNumberFormat="1" applyProtection="1"/>
    <xf numFmtId="0" fontId="1" fillId="0" borderId="2" xfId="80" applyNumberFormat="1" applyProtection="1"/>
    <xf numFmtId="0" fontId="22" fillId="0" borderId="1" xfId="5" applyNumberFormat="1" applyFont="1" applyProtection="1"/>
    <xf numFmtId="0" fontId="18" fillId="0" borderId="1" xfId="1" applyNumberFormat="1" applyFont="1" applyBorder="1" applyAlignment="1" applyProtection="1"/>
    <xf numFmtId="0" fontId="23" fillId="0" borderId="1" xfId="25" applyFont="1" applyBorder="1" applyAlignment="1" applyProtection="1">
      <alignment wrapText="1"/>
      <protection locked="0"/>
    </xf>
    <xf numFmtId="0" fontId="24" fillId="0" borderId="1" xfId="0" applyFont="1" applyFill="1" applyBorder="1" applyAlignment="1">
      <alignment wrapText="1"/>
    </xf>
    <xf numFmtId="0" fontId="25" fillId="0" borderId="1" xfId="7" applyNumberFormat="1" applyFont="1" applyBorder="1" applyAlignment="1" applyProtection="1"/>
    <xf numFmtId="0" fontId="17" fillId="0" borderId="1" xfId="18" applyNumberFormat="1" applyFont="1" applyBorder="1" applyAlignment="1" applyProtection="1"/>
    <xf numFmtId="0" fontId="17" fillId="0" borderId="1" xfId="27" applyNumberFormat="1" applyFont="1" applyBorder="1" applyAlignment="1" applyProtection="1"/>
    <xf numFmtId="0" fontId="26" fillId="0" borderId="1" xfId="27" applyFont="1" applyBorder="1" applyAlignment="1" applyProtection="1">
      <protection locked="0"/>
    </xf>
    <xf numFmtId="0" fontId="24" fillId="0" borderId="1" xfId="0" applyFont="1" applyFill="1" applyBorder="1"/>
    <xf numFmtId="0" fontId="17" fillId="0" borderId="1" xfId="11" applyNumberFormat="1" applyFont="1" applyBorder="1" applyAlignment="1" applyProtection="1"/>
    <xf numFmtId="0" fontId="17" fillId="0" borderId="1" xfId="11" applyNumberFormat="1" applyFont="1" applyBorder="1" applyProtection="1">
      <alignment horizontal="left"/>
    </xf>
    <xf numFmtId="49" fontId="17" fillId="0" borderId="1" xfId="39" applyFont="1" applyBorder="1" applyAlignment="1" applyProtection="1"/>
    <xf numFmtId="0" fontId="17" fillId="0" borderId="1" xfId="13" applyNumberFormat="1" applyFont="1" applyBorder="1" applyAlignment="1" applyProtection="1">
      <alignment wrapText="1"/>
      <protection locked="0"/>
    </xf>
    <xf numFmtId="49" fontId="6" fillId="0" borderId="1" xfId="30" applyNumberFormat="1" applyBorder="1" applyProtection="1"/>
    <xf numFmtId="165" fontId="24" fillId="0" borderId="46" xfId="0" applyNumberFormat="1" applyFont="1" applyFill="1" applyBorder="1" applyAlignment="1">
      <alignment horizontal="center" vertical="center" wrapText="1"/>
    </xf>
    <xf numFmtId="166" fontId="20" fillId="2" borderId="1" xfId="54" applyNumberFormat="1" applyFont="1" applyBorder="1" applyAlignment="1" applyProtection="1">
      <alignment horizontal="right"/>
    </xf>
    <xf numFmtId="165" fontId="24" fillId="0" borderId="47" xfId="0" applyNumberFormat="1" applyFont="1" applyFill="1" applyBorder="1" applyAlignment="1">
      <alignment horizontal="center" vertical="center" wrapText="1"/>
    </xf>
    <xf numFmtId="0" fontId="0" fillId="0" borderId="1" xfId="0" applyBorder="1" applyProtection="1">
      <protection locked="0"/>
    </xf>
    <xf numFmtId="0" fontId="29" fillId="0" borderId="1" xfId="0" applyFont="1" applyBorder="1"/>
    <xf numFmtId="49" fontId="6" fillId="0" borderId="1" xfId="59" applyNumberFormat="1" applyBorder="1" applyProtection="1"/>
    <xf numFmtId="0" fontId="6" fillId="0" borderId="1" xfId="60" applyNumberFormat="1" applyBorder="1" applyProtection="1"/>
    <xf numFmtId="49" fontId="24" fillId="0" borderId="47" xfId="0" applyNumberFormat="1" applyFont="1" applyFill="1" applyBorder="1" applyAlignment="1">
      <alignment horizontal="center" vertical="center" wrapText="1"/>
    </xf>
    <xf numFmtId="166" fontId="21" fillId="0" borderId="48" xfId="66" applyNumberFormat="1" applyFont="1" applyBorder="1" applyAlignment="1" applyProtection="1">
      <alignment horizontal="right"/>
    </xf>
    <xf numFmtId="49" fontId="24" fillId="0" borderId="47" xfId="0" applyNumberFormat="1" applyFont="1" applyFill="1" applyBorder="1" applyAlignment="1">
      <alignment horizontal="center" vertical="center"/>
    </xf>
    <xf numFmtId="0" fontId="6" fillId="0" borderId="1" xfId="55" applyNumberFormat="1" applyFill="1" applyProtection="1">
      <alignment horizontal="left" wrapText="1"/>
    </xf>
    <xf numFmtId="49" fontId="6" fillId="0" borderId="1" xfId="57" applyNumberFormat="1" applyFill="1" applyProtection="1">
      <alignment horizontal="center"/>
    </xf>
    <xf numFmtId="0" fontId="6" fillId="0" borderId="1" xfId="58" applyNumberFormat="1" applyFill="1" applyBorder="1" applyProtection="1">
      <alignment horizontal="left"/>
    </xf>
    <xf numFmtId="0" fontId="0" fillId="0" borderId="0" xfId="0" applyFill="1" applyProtection="1">
      <protection locked="0"/>
    </xf>
    <xf numFmtId="166" fontId="21" fillId="2" borderId="48" xfId="54" applyNumberFormat="1" applyFont="1" applyBorder="1" applyAlignment="1" applyProtection="1">
      <alignment horizontal="right"/>
    </xf>
    <xf numFmtId="0" fontId="4" fillId="0" borderId="1" xfId="5" applyNumberFormat="1" applyFont="1" applyProtection="1"/>
    <xf numFmtId="0" fontId="4" fillId="0" borderId="1" xfId="5" applyNumberFormat="1" applyFont="1" applyAlignment="1" applyProtection="1">
      <alignment horizontal="right"/>
    </xf>
    <xf numFmtId="0" fontId="0" fillId="0" borderId="0" xfId="0" applyFont="1" applyProtection="1">
      <protection locked="0"/>
    </xf>
    <xf numFmtId="4" fontId="1" fillId="0" borderId="46" xfId="54" applyNumberFormat="1" applyFont="1" applyFill="1" applyBorder="1" applyAlignment="1" applyProtection="1">
      <alignment horizontal="right"/>
    </xf>
    <xf numFmtId="166" fontId="6" fillId="0" borderId="48" xfId="66" applyNumberFormat="1" applyFont="1" applyBorder="1" applyAlignment="1" applyProtection="1">
      <alignment horizontal="right"/>
    </xf>
    <xf numFmtId="166" fontId="20" fillId="2" borderId="48" xfId="54" applyNumberFormat="1" applyFont="1" applyBorder="1" applyAlignment="1" applyProtection="1">
      <alignment horizontal="right"/>
    </xf>
    <xf numFmtId="49" fontId="6" fillId="0" borderId="46" xfId="45" applyNumberFormat="1" applyFill="1" applyBorder="1" applyProtection="1">
      <alignment horizontal="center"/>
    </xf>
    <xf numFmtId="0" fontId="30" fillId="0" borderId="1" xfId="0" applyFont="1" applyBorder="1" applyAlignment="1">
      <alignment horizontal="left" wrapText="1"/>
    </xf>
    <xf numFmtId="0" fontId="0" fillId="0" borderId="1" xfId="0" applyFont="1" applyBorder="1" applyProtection="1">
      <protection locked="0"/>
    </xf>
    <xf numFmtId="0" fontId="30" fillId="0" borderId="0" xfId="0" applyFont="1" applyProtection="1">
      <protection locked="0"/>
    </xf>
    <xf numFmtId="0" fontId="19" fillId="0" borderId="47" xfId="0" applyFont="1" applyFill="1" applyBorder="1" applyAlignment="1">
      <alignment horizontal="center" vertical="center"/>
    </xf>
    <xf numFmtId="0" fontId="19" fillId="0" borderId="47" xfId="0" applyFont="1" applyFill="1" applyBorder="1" applyAlignment="1">
      <alignment horizontal="center" vertical="center" wrapText="1"/>
    </xf>
    <xf numFmtId="49" fontId="19" fillId="0" borderId="47" xfId="0" applyNumberFormat="1" applyFont="1" applyFill="1" applyBorder="1" applyAlignment="1">
      <alignment horizontal="center" vertical="center" wrapText="1"/>
    </xf>
    <xf numFmtId="49" fontId="19" fillId="0" borderId="47" xfId="0" applyNumberFormat="1" applyFont="1" applyFill="1" applyBorder="1" applyAlignment="1">
      <alignment horizontal="center" vertical="center"/>
    </xf>
    <xf numFmtId="165" fontId="19" fillId="0" borderId="47" xfId="0" applyNumberFormat="1" applyFont="1" applyFill="1" applyBorder="1" applyAlignment="1">
      <alignment horizontal="center" vertical="center" wrapText="1"/>
    </xf>
    <xf numFmtId="4" fontId="21" fillId="0" borderId="46" xfId="42" applyNumberFormat="1" applyFont="1" applyFill="1" applyBorder="1" applyAlignment="1" applyProtection="1">
      <alignment horizontal="right"/>
    </xf>
    <xf numFmtId="4" fontId="20" fillId="0" borderId="46" xfId="42" applyNumberFormat="1" applyFont="1" applyFill="1" applyBorder="1" applyAlignment="1" applyProtection="1">
      <alignment horizontal="right"/>
    </xf>
    <xf numFmtId="4" fontId="6" fillId="0" borderId="46" xfId="54" applyNumberFormat="1" applyFill="1" applyBorder="1" applyAlignment="1" applyProtection="1">
      <alignment horizontal="right"/>
    </xf>
    <xf numFmtId="0" fontId="6" fillId="0" borderId="46" xfId="48" applyNumberFormat="1" applyFill="1" applyBorder="1" applyProtection="1">
      <alignment horizontal="left" wrapText="1" indent="2"/>
    </xf>
    <xf numFmtId="49" fontId="6" fillId="0" borderId="46" xfId="50" applyNumberFormat="1" applyFill="1" applyBorder="1" applyProtection="1">
      <alignment horizontal="center"/>
    </xf>
    <xf numFmtId="49" fontId="1" fillId="0" borderId="46" xfId="39" applyNumberFormat="1" applyFont="1" applyFill="1" applyBorder="1" applyProtection="1">
      <alignment horizontal="center"/>
    </xf>
    <xf numFmtId="49" fontId="1" fillId="0" borderId="46" xfId="50" applyNumberFormat="1" applyFont="1" applyFill="1" applyBorder="1" applyProtection="1">
      <alignment horizontal="center"/>
    </xf>
    <xf numFmtId="0" fontId="24" fillId="0" borderId="47" xfId="0" applyFont="1" applyFill="1" applyBorder="1" applyAlignment="1">
      <alignment horizontal="center" vertical="center" wrapText="1"/>
    </xf>
    <xf numFmtId="0" fontId="6" fillId="0" borderId="46" xfId="72" applyNumberFormat="1" applyFill="1" applyBorder="1" applyAlignment="1" applyProtection="1"/>
    <xf numFmtId="166" fontId="20" fillId="0" borderId="48" xfId="66" applyNumberFormat="1" applyFont="1" applyBorder="1" applyAlignment="1" applyProtection="1">
      <alignment horizontal="right"/>
    </xf>
    <xf numFmtId="0" fontId="1" fillId="0" borderId="46" xfId="70" applyNumberFormat="1" applyFont="1" applyFill="1" applyBorder="1" applyAlignment="1" applyProtection="1">
      <alignment horizontal="left" wrapText="1"/>
    </xf>
    <xf numFmtId="0" fontId="24" fillId="0" borderId="47" xfId="0" applyFont="1" applyFill="1" applyBorder="1" applyAlignment="1">
      <alignment horizontal="center" vertical="center"/>
    </xf>
    <xf numFmtId="0" fontId="6" fillId="0" borderId="46" xfId="78" applyNumberFormat="1" applyFill="1" applyBorder="1" applyAlignment="1" applyProtection="1">
      <alignment horizontal="left" wrapText="1"/>
    </xf>
    <xf numFmtId="0" fontId="4" fillId="0" borderId="46" xfId="93" applyNumberFormat="1" applyFill="1" applyBorder="1" applyAlignment="1" applyProtection="1">
      <alignment horizontal="left" wrapText="1" indent="1"/>
    </xf>
    <xf numFmtId="0" fontId="6" fillId="0" borderId="46" xfId="81" applyNumberFormat="1" applyFill="1" applyBorder="1" applyAlignment="1" applyProtection="1">
      <alignment horizontal="left" wrapText="1" indent="2"/>
    </xf>
    <xf numFmtId="0" fontId="3" fillId="0" borderId="46" xfId="93" applyNumberFormat="1" applyFont="1" applyFill="1" applyBorder="1" applyAlignment="1" applyProtection="1">
      <alignment horizontal="left" wrapText="1" indent="1"/>
    </xf>
    <xf numFmtId="0" fontId="6" fillId="0" borderId="50" xfId="43" applyNumberFormat="1" applyFill="1" applyBorder="1" applyProtection="1">
      <alignment horizontal="left" wrapText="1" indent="1"/>
    </xf>
    <xf numFmtId="0" fontId="6" fillId="0" borderId="51" xfId="48" applyNumberFormat="1" applyFill="1" applyBorder="1" applyProtection="1">
      <alignment horizontal="left" wrapText="1" indent="2"/>
    </xf>
    <xf numFmtId="0" fontId="1" fillId="0" borderId="49" xfId="37" applyNumberFormat="1" applyFont="1" applyFill="1" applyBorder="1" applyProtection="1">
      <alignment horizontal="left" wrapText="1"/>
    </xf>
    <xf numFmtId="0" fontId="1" fillId="0" borderId="51" xfId="48" applyNumberFormat="1" applyFont="1" applyFill="1" applyBorder="1" applyProtection="1">
      <alignment horizontal="left" wrapText="1" indent="2"/>
    </xf>
    <xf numFmtId="4" fontId="6" fillId="0" borderId="46" xfId="75" applyNumberFormat="1" applyBorder="1" applyProtection="1">
      <alignment horizontal="right"/>
    </xf>
    <xf numFmtId="49" fontId="6" fillId="0" borderId="46" xfId="50" applyNumberFormat="1" applyBorder="1" applyProtection="1">
      <alignment horizontal="center"/>
    </xf>
    <xf numFmtId="4" fontId="6" fillId="2" borderId="46" xfId="54" applyNumberFormat="1" applyBorder="1" applyAlignment="1" applyProtection="1">
      <alignment horizontal="right"/>
    </xf>
    <xf numFmtId="0" fontId="6" fillId="0" borderId="46" xfId="73" applyNumberFormat="1" applyBorder="1" applyAlignment="1" applyProtection="1"/>
    <xf numFmtId="0" fontId="6" fillId="0" borderId="1" xfId="43" applyNumberFormat="1" applyFill="1" applyBorder="1" applyProtection="1">
      <alignment horizontal="left" wrapText="1" indent="1"/>
    </xf>
    <xf numFmtId="49" fontId="1" fillId="0" borderId="46" xfId="74" applyNumberFormat="1" applyFont="1" applyBorder="1" applyAlignment="1" applyProtection="1">
      <alignment horizontal="center" wrapText="1"/>
    </xf>
    <xf numFmtId="4" fontId="1" fillId="0" borderId="46" xfId="75" applyNumberFormat="1" applyFont="1" applyBorder="1" applyProtection="1">
      <alignment horizontal="right"/>
    </xf>
    <xf numFmtId="49" fontId="1" fillId="0" borderId="46" xfId="50" applyNumberFormat="1" applyFont="1" applyBorder="1" applyProtection="1">
      <alignment horizontal="center"/>
    </xf>
    <xf numFmtId="4" fontId="1" fillId="2" borderId="46" xfId="54" applyNumberFormat="1" applyFont="1" applyBorder="1" applyAlignment="1" applyProtection="1">
      <alignment horizontal="right"/>
    </xf>
    <xf numFmtId="0" fontId="6" fillId="0" borderId="52" xfId="48" applyNumberFormat="1" applyFill="1" applyBorder="1" applyProtection="1">
      <alignment horizontal="left" wrapText="1" indent="2"/>
    </xf>
    <xf numFmtId="0" fontId="3" fillId="0" borderId="46" xfId="77" applyNumberFormat="1" applyFont="1" applyFill="1" applyBorder="1" applyAlignment="1" applyProtection="1">
      <alignment horizontal="left" wrapText="1"/>
    </xf>
    <xf numFmtId="49" fontId="1" fillId="0" borderId="46" xfId="65" applyNumberFormat="1" applyFont="1" applyBorder="1" applyAlignment="1" applyProtection="1">
      <alignment horizontal="center" wrapText="1"/>
    </xf>
    <xf numFmtId="4" fontId="1" fillId="0" borderId="46" xfId="66" applyNumberFormat="1" applyFont="1" applyBorder="1" applyAlignment="1" applyProtection="1">
      <alignment horizontal="right"/>
    </xf>
    <xf numFmtId="49" fontId="6" fillId="0" borderId="46" xfId="45" applyNumberFormat="1" applyBorder="1" applyProtection="1">
      <alignment horizontal="center"/>
    </xf>
    <xf numFmtId="49" fontId="6" fillId="0" borderId="46" xfId="91" applyNumberFormat="1" applyBorder="1" applyAlignment="1" applyProtection="1">
      <alignment horizontal="center"/>
    </xf>
    <xf numFmtId="49" fontId="1" fillId="0" borderId="46" xfId="39" applyNumberFormat="1" applyFont="1" applyBorder="1" applyProtection="1">
      <alignment horizontal="center"/>
    </xf>
    <xf numFmtId="49" fontId="1" fillId="0" borderId="46" xfId="91" applyNumberFormat="1" applyFont="1" applyBorder="1" applyAlignment="1" applyProtection="1">
      <alignment horizontal="center"/>
    </xf>
    <xf numFmtId="0" fontId="24" fillId="0" borderId="1" xfId="0" applyFont="1" applyFill="1" applyBorder="1" applyAlignment="1">
      <alignment horizontal="left" wrapText="1"/>
    </xf>
    <xf numFmtId="0" fontId="27" fillId="0" borderId="1" xfId="0" applyFont="1" applyFill="1" applyBorder="1" applyAlignment="1">
      <alignment horizontal="center"/>
    </xf>
    <xf numFmtId="0" fontId="28" fillId="0" borderId="1" xfId="1" applyNumberFormat="1" applyFont="1" applyBorder="1" applyAlignment="1" applyProtection="1">
      <alignment horizontal="center"/>
    </xf>
    <xf numFmtId="0" fontId="1" fillId="0" borderId="1" xfId="1" applyNumberFormat="1" applyAlignment="1" applyProtection="1">
      <alignment horizontal="center"/>
    </xf>
    <xf numFmtId="0" fontId="1" fillId="0" borderId="1" xfId="79" applyNumberFormat="1" applyAlignment="1" applyProtection="1">
      <alignment horizontal="center"/>
    </xf>
  </cellXfs>
  <cellStyles count="168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7"/>
  <sheetViews>
    <sheetView zoomScaleNormal="100" zoomScaleSheetLayoutView="100" workbookViewId="0">
      <selection activeCell="A187" sqref="A187"/>
    </sheetView>
  </sheetViews>
  <sheetFormatPr defaultRowHeight="15" x14ac:dyDescent="0.25"/>
  <cols>
    <col min="1" max="1" width="65" style="1" customWidth="1"/>
    <col min="2" max="2" width="23.5703125" style="1" customWidth="1"/>
    <col min="3" max="3" width="19.28515625" style="1" customWidth="1"/>
    <col min="4" max="4" width="16.85546875" style="1" customWidth="1"/>
    <col min="5" max="5" width="13.5703125" style="44" customWidth="1"/>
    <col min="6" max="16384" width="9.140625" style="1"/>
  </cols>
  <sheetData>
    <row r="1" spans="1:5" ht="15.75" x14ac:dyDescent="0.25">
      <c r="A1" s="14"/>
      <c r="B1" s="15"/>
      <c r="C1" s="16" t="s">
        <v>448</v>
      </c>
      <c r="D1" s="16"/>
      <c r="E1" s="16"/>
    </row>
    <row r="2" spans="1:5" ht="28.5" customHeight="1" x14ac:dyDescent="0.25">
      <c r="A2" s="17"/>
      <c r="B2" s="15"/>
      <c r="C2" s="94" t="s">
        <v>449</v>
      </c>
      <c r="D2" s="94"/>
      <c r="E2" s="94"/>
    </row>
    <row r="3" spans="1:5" ht="14.1" customHeight="1" x14ac:dyDescent="0.25">
      <c r="A3" s="18"/>
      <c r="B3" s="19"/>
      <c r="C3" s="20" t="s">
        <v>450</v>
      </c>
      <c r="D3" s="21"/>
      <c r="E3" s="42"/>
    </row>
    <row r="4" spans="1:5" ht="14.1" customHeight="1" x14ac:dyDescent="0.25">
      <c r="A4" s="22"/>
      <c r="B4" s="23"/>
      <c r="C4" s="24"/>
      <c r="D4" s="13"/>
      <c r="E4" s="42"/>
    </row>
    <row r="5" spans="1:5" ht="16.5" customHeight="1" x14ac:dyDescent="0.25">
      <c r="A5" s="95" t="s">
        <v>728</v>
      </c>
      <c r="B5" s="95"/>
      <c r="C5" s="95"/>
      <c r="D5" s="95"/>
      <c r="E5" s="95"/>
    </row>
    <row r="6" spans="1:5" ht="15.2" customHeight="1" x14ac:dyDescent="0.25">
      <c r="A6" s="22"/>
      <c r="B6" s="25"/>
      <c r="C6" s="25"/>
      <c r="D6" s="13"/>
      <c r="E6" s="42"/>
    </row>
    <row r="7" spans="1:5" ht="15.2" customHeight="1" x14ac:dyDescent="0.25">
      <c r="A7" s="96" t="s">
        <v>451</v>
      </c>
      <c r="B7" s="96"/>
      <c r="C7" s="96"/>
      <c r="D7" s="96"/>
      <c r="E7" s="96"/>
    </row>
    <row r="8" spans="1:5" ht="9" customHeight="1" x14ac:dyDescent="0.25">
      <c r="A8" s="4"/>
      <c r="B8" s="26"/>
      <c r="C8" s="26"/>
      <c r="D8" s="5"/>
      <c r="E8" s="42"/>
    </row>
    <row r="9" spans="1:5" x14ac:dyDescent="0.25">
      <c r="A9" s="2"/>
      <c r="B9" s="4"/>
      <c r="C9" s="6"/>
      <c r="D9" s="6"/>
      <c r="E9" s="43" t="s">
        <v>447</v>
      </c>
    </row>
    <row r="10" spans="1:5" ht="44.25" customHeight="1" x14ac:dyDescent="0.25">
      <c r="A10" s="52" t="s">
        <v>444</v>
      </c>
      <c r="B10" s="53" t="s">
        <v>445</v>
      </c>
      <c r="C10" s="54" t="s">
        <v>446</v>
      </c>
      <c r="D10" s="55" t="s">
        <v>0</v>
      </c>
      <c r="E10" s="56" t="s">
        <v>443</v>
      </c>
    </row>
    <row r="11" spans="1:5" ht="21.75" customHeight="1" x14ac:dyDescent="0.25">
      <c r="A11" s="75" t="s">
        <v>713</v>
      </c>
      <c r="B11" s="62" t="s">
        <v>1</v>
      </c>
      <c r="C11" s="45">
        <v>3232756260.1900001</v>
      </c>
      <c r="D11" s="45">
        <v>610894580.34000003</v>
      </c>
      <c r="E11" s="57">
        <f>D11/C11*100</f>
        <v>18.897019483432867</v>
      </c>
    </row>
    <row r="12" spans="1:5" ht="15" customHeight="1" x14ac:dyDescent="0.25">
      <c r="A12" s="73" t="s">
        <v>3</v>
      </c>
      <c r="B12" s="48"/>
      <c r="C12" s="48"/>
      <c r="D12" s="48"/>
      <c r="E12" s="58"/>
    </row>
    <row r="13" spans="1:5" ht="18" customHeight="1" x14ac:dyDescent="0.25">
      <c r="A13" s="76" t="s">
        <v>605</v>
      </c>
      <c r="B13" s="63" t="s">
        <v>4</v>
      </c>
      <c r="C13" s="45">
        <v>654132000</v>
      </c>
      <c r="D13" s="45">
        <v>140670363.02000001</v>
      </c>
      <c r="E13" s="57">
        <f>D13/C13*100</f>
        <v>21.504889383182601</v>
      </c>
    </row>
    <row r="14" spans="1:5" x14ac:dyDescent="0.25">
      <c r="A14" s="76" t="s">
        <v>606</v>
      </c>
      <c r="B14" s="63" t="s">
        <v>5</v>
      </c>
      <c r="C14" s="45">
        <v>426552100</v>
      </c>
      <c r="D14" s="45">
        <v>86566687.099999994</v>
      </c>
      <c r="E14" s="57">
        <f t="shared" ref="E14:E77" si="0">D14/C14*100</f>
        <v>20.294516683893949</v>
      </c>
    </row>
    <row r="15" spans="1:5" x14ac:dyDescent="0.25">
      <c r="A15" s="74" t="s">
        <v>607</v>
      </c>
      <c r="B15" s="61" t="s">
        <v>6</v>
      </c>
      <c r="C15" s="59">
        <v>426552100</v>
      </c>
      <c r="D15" s="59">
        <v>86566687.099999994</v>
      </c>
      <c r="E15" s="58">
        <f t="shared" si="0"/>
        <v>20.294516683893949</v>
      </c>
    </row>
    <row r="16" spans="1:5" ht="70.5" customHeight="1" x14ac:dyDescent="0.25">
      <c r="A16" s="74" t="s">
        <v>729</v>
      </c>
      <c r="B16" s="61" t="s">
        <v>7</v>
      </c>
      <c r="C16" s="59">
        <v>414392000</v>
      </c>
      <c r="D16" s="59">
        <v>82759068.969999999</v>
      </c>
      <c r="E16" s="58">
        <f t="shared" si="0"/>
        <v>19.971203346107067</v>
      </c>
    </row>
    <row r="17" spans="1:5" ht="68.25" x14ac:dyDescent="0.25">
      <c r="A17" s="74" t="s">
        <v>608</v>
      </c>
      <c r="B17" s="61" t="s">
        <v>8</v>
      </c>
      <c r="C17" s="59">
        <v>1482000</v>
      </c>
      <c r="D17" s="59">
        <v>39131.32</v>
      </c>
      <c r="E17" s="58">
        <f t="shared" si="0"/>
        <v>2.6404399460188932</v>
      </c>
    </row>
    <row r="18" spans="1:5" ht="60.75" customHeight="1" x14ac:dyDescent="0.25">
      <c r="A18" s="74" t="s">
        <v>730</v>
      </c>
      <c r="B18" s="61" t="s">
        <v>9</v>
      </c>
      <c r="C18" s="59">
        <v>4104000</v>
      </c>
      <c r="D18" s="59">
        <v>299024.90999999997</v>
      </c>
      <c r="E18" s="58">
        <f t="shared" si="0"/>
        <v>7.286182017543859</v>
      </c>
    </row>
    <row r="19" spans="1:5" ht="57" x14ac:dyDescent="0.25">
      <c r="A19" s="74" t="s">
        <v>538</v>
      </c>
      <c r="B19" s="61" t="s">
        <v>10</v>
      </c>
      <c r="C19" s="59">
        <v>97000</v>
      </c>
      <c r="D19" s="59">
        <v>33392.879999999997</v>
      </c>
      <c r="E19" s="58">
        <f t="shared" si="0"/>
        <v>34.425649484536081</v>
      </c>
    </row>
    <row r="20" spans="1:5" ht="82.5" customHeight="1" x14ac:dyDescent="0.25">
      <c r="A20" s="74" t="s">
        <v>731</v>
      </c>
      <c r="B20" s="61" t="s">
        <v>11</v>
      </c>
      <c r="C20" s="59">
        <v>2924100</v>
      </c>
      <c r="D20" s="59">
        <v>133347.15</v>
      </c>
      <c r="E20" s="58">
        <f t="shared" si="0"/>
        <v>4.560280086180363</v>
      </c>
    </row>
    <row r="21" spans="1:5" ht="48" customHeight="1" x14ac:dyDescent="0.25">
      <c r="A21" s="74" t="s">
        <v>732</v>
      </c>
      <c r="B21" s="61" t="s">
        <v>609</v>
      </c>
      <c r="C21" s="59">
        <v>2935000</v>
      </c>
      <c r="D21" s="59">
        <v>1540335.77</v>
      </c>
      <c r="E21" s="58">
        <f t="shared" si="0"/>
        <v>52.481627597955708</v>
      </c>
    </row>
    <row r="22" spans="1:5" ht="48.75" customHeight="1" x14ac:dyDescent="0.25">
      <c r="A22" s="74" t="s">
        <v>733</v>
      </c>
      <c r="B22" s="61" t="s">
        <v>610</v>
      </c>
      <c r="C22" s="59">
        <v>618000</v>
      </c>
      <c r="D22" s="59">
        <v>1762386.1</v>
      </c>
      <c r="E22" s="58">
        <f t="shared" si="0"/>
        <v>285.17574433656961</v>
      </c>
    </row>
    <row r="23" spans="1:5" ht="26.25" customHeight="1" x14ac:dyDescent="0.25">
      <c r="A23" s="76" t="s">
        <v>532</v>
      </c>
      <c r="B23" s="63" t="s">
        <v>12</v>
      </c>
      <c r="C23" s="45">
        <v>11912900</v>
      </c>
      <c r="D23" s="45">
        <v>3294157.03</v>
      </c>
      <c r="E23" s="57">
        <f t="shared" si="0"/>
        <v>27.65201613377095</v>
      </c>
    </row>
    <row r="24" spans="1:5" ht="23.25" x14ac:dyDescent="0.25">
      <c r="A24" s="74" t="s">
        <v>611</v>
      </c>
      <c r="B24" s="61" t="s">
        <v>13</v>
      </c>
      <c r="C24" s="59">
        <v>11912900</v>
      </c>
      <c r="D24" s="59">
        <v>3294157.03</v>
      </c>
      <c r="E24" s="58">
        <f t="shared" si="0"/>
        <v>27.65201613377095</v>
      </c>
    </row>
    <row r="25" spans="1:5" ht="45.75" x14ac:dyDescent="0.25">
      <c r="A25" s="74" t="s">
        <v>382</v>
      </c>
      <c r="B25" s="61" t="s">
        <v>14</v>
      </c>
      <c r="C25" s="59">
        <v>5500500</v>
      </c>
      <c r="D25" s="59">
        <v>1615069.85</v>
      </c>
      <c r="E25" s="58">
        <f t="shared" si="0"/>
        <v>29.362237069357334</v>
      </c>
    </row>
    <row r="26" spans="1:5" ht="68.25" x14ac:dyDescent="0.25">
      <c r="A26" s="74" t="s">
        <v>714</v>
      </c>
      <c r="B26" s="61" t="s">
        <v>15</v>
      </c>
      <c r="C26" s="59">
        <v>5500500</v>
      </c>
      <c r="D26" s="59">
        <v>1615069.85</v>
      </c>
      <c r="E26" s="58">
        <f t="shared" si="0"/>
        <v>29.362237069357334</v>
      </c>
    </row>
    <row r="27" spans="1:5" ht="57" x14ac:dyDescent="0.25">
      <c r="A27" s="74" t="s">
        <v>383</v>
      </c>
      <c r="B27" s="61" t="s">
        <v>16</v>
      </c>
      <c r="C27" s="59">
        <v>39900</v>
      </c>
      <c r="D27" s="59">
        <v>8497.25</v>
      </c>
      <c r="E27" s="58">
        <f t="shared" si="0"/>
        <v>21.296365914786968</v>
      </c>
    </row>
    <row r="28" spans="1:5" ht="79.5" x14ac:dyDescent="0.25">
      <c r="A28" s="74" t="s">
        <v>715</v>
      </c>
      <c r="B28" s="61" t="s">
        <v>17</v>
      </c>
      <c r="C28" s="59">
        <v>39900</v>
      </c>
      <c r="D28" s="59">
        <v>8497.25</v>
      </c>
      <c r="E28" s="58">
        <f t="shared" si="0"/>
        <v>21.296365914786968</v>
      </c>
    </row>
    <row r="29" spans="1:5" ht="45.75" x14ac:dyDescent="0.25">
      <c r="A29" s="74" t="s">
        <v>384</v>
      </c>
      <c r="B29" s="61" t="s">
        <v>18</v>
      </c>
      <c r="C29" s="59">
        <v>7245100</v>
      </c>
      <c r="D29" s="59">
        <v>1842061.86</v>
      </c>
      <c r="E29" s="58">
        <f t="shared" si="0"/>
        <v>25.424933541289978</v>
      </c>
    </row>
    <row r="30" spans="1:5" ht="68.25" x14ac:dyDescent="0.25">
      <c r="A30" s="74" t="s">
        <v>716</v>
      </c>
      <c r="B30" s="61" t="s">
        <v>19</v>
      </c>
      <c r="C30" s="59">
        <v>7245100</v>
      </c>
      <c r="D30" s="59">
        <v>1842061.86</v>
      </c>
      <c r="E30" s="58">
        <f t="shared" si="0"/>
        <v>25.424933541289978</v>
      </c>
    </row>
    <row r="31" spans="1:5" ht="45.75" x14ac:dyDescent="0.25">
      <c r="A31" s="74" t="s">
        <v>612</v>
      </c>
      <c r="B31" s="61" t="s">
        <v>20</v>
      </c>
      <c r="C31" s="59">
        <v>-872600</v>
      </c>
      <c r="D31" s="59">
        <v>-171471.93</v>
      </c>
      <c r="E31" s="58">
        <f t="shared" si="0"/>
        <v>19.650691038276413</v>
      </c>
    </row>
    <row r="32" spans="1:5" ht="68.25" x14ac:dyDescent="0.25">
      <c r="A32" s="74" t="s">
        <v>717</v>
      </c>
      <c r="B32" s="61" t="s">
        <v>21</v>
      </c>
      <c r="C32" s="59">
        <v>-872600</v>
      </c>
      <c r="D32" s="59">
        <v>-171471.93</v>
      </c>
      <c r="E32" s="58">
        <f t="shared" si="0"/>
        <v>19.650691038276413</v>
      </c>
    </row>
    <row r="33" spans="1:5" x14ac:dyDescent="0.25">
      <c r="A33" s="76" t="s">
        <v>613</v>
      </c>
      <c r="B33" s="63" t="s">
        <v>22</v>
      </c>
      <c r="C33" s="45">
        <v>29627000</v>
      </c>
      <c r="D33" s="45">
        <v>11910042.57</v>
      </c>
      <c r="E33" s="57">
        <f t="shared" si="0"/>
        <v>40.199961420326055</v>
      </c>
    </row>
    <row r="34" spans="1:5" ht="16.5" customHeight="1" x14ac:dyDescent="0.25">
      <c r="A34" s="74" t="s">
        <v>614</v>
      </c>
      <c r="B34" s="61" t="s">
        <v>615</v>
      </c>
      <c r="C34" s="59">
        <v>12284000</v>
      </c>
      <c r="D34" s="59">
        <v>1909089.91</v>
      </c>
      <c r="E34" s="58">
        <f t="shared" si="0"/>
        <v>15.541272468251382</v>
      </c>
    </row>
    <row r="35" spans="1:5" ht="23.25" x14ac:dyDescent="0.25">
      <c r="A35" s="74" t="s">
        <v>616</v>
      </c>
      <c r="B35" s="61" t="s">
        <v>617</v>
      </c>
      <c r="C35" s="59">
        <v>12284000</v>
      </c>
      <c r="D35" s="59">
        <v>914745.3</v>
      </c>
      <c r="E35" s="58">
        <f t="shared" si="0"/>
        <v>7.4466403451644414</v>
      </c>
    </row>
    <row r="36" spans="1:5" ht="23.25" x14ac:dyDescent="0.25">
      <c r="A36" s="74" t="s">
        <v>616</v>
      </c>
      <c r="B36" s="61" t="s">
        <v>618</v>
      </c>
      <c r="C36" s="59">
        <v>12284000</v>
      </c>
      <c r="D36" s="59">
        <v>914745.3</v>
      </c>
      <c r="E36" s="58">
        <f t="shared" si="0"/>
        <v>7.4466403451644414</v>
      </c>
    </row>
    <row r="37" spans="1:5" ht="23.25" x14ac:dyDescent="0.25">
      <c r="A37" s="74" t="s">
        <v>619</v>
      </c>
      <c r="B37" s="61" t="s">
        <v>620</v>
      </c>
      <c r="C37" s="59" t="s">
        <v>2</v>
      </c>
      <c r="D37" s="59">
        <v>994344.61</v>
      </c>
      <c r="E37" s="58" t="s">
        <v>2</v>
      </c>
    </row>
    <row r="38" spans="1:5" ht="37.5" customHeight="1" x14ac:dyDescent="0.25">
      <c r="A38" s="74" t="s">
        <v>621</v>
      </c>
      <c r="B38" s="61" t="s">
        <v>622</v>
      </c>
      <c r="C38" s="59" t="s">
        <v>2</v>
      </c>
      <c r="D38" s="59">
        <v>994344.61</v>
      </c>
      <c r="E38" s="58" t="s">
        <v>2</v>
      </c>
    </row>
    <row r="39" spans="1:5" x14ac:dyDescent="0.25">
      <c r="A39" s="74" t="s">
        <v>385</v>
      </c>
      <c r="B39" s="61" t="s">
        <v>23</v>
      </c>
      <c r="C39" s="59" t="s">
        <v>2</v>
      </c>
      <c r="D39" s="59">
        <v>41175.86</v>
      </c>
      <c r="E39" s="58" t="s">
        <v>2</v>
      </c>
    </row>
    <row r="40" spans="1:5" x14ac:dyDescent="0.25">
      <c r="A40" s="74" t="s">
        <v>385</v>
      </c>
      <c r="B40" s="61" t="s">
        <v>24</v>
      </c>
      <c r="C40" s="59" t="s">
        <v>2</v>
      </c>
      <c r="D40" s="59">
        <v>41175.86</v>
      </c>
      <c r="E40" s="58" t="s">
        <v>2</v>
      </c>
    </row>
    <row r="41" spans="1:5" ht="15" customHeight="1" x14ac:dyDescent="0.25">
      <c r="A41" s="74" t="s">
        <v>386</v>
      </c>
      <c r="B41" s="61" t="s">
        <v>25</v>
      </c>
      <c r="C41" s="59">
        <v>17343000</v>
      </c>
      <c r="D41" s="59">
        <v>9959776.8000000007</v>
      </c>
      <c r="E41" s="58">
        <f t="shared" si="0"/>
        <v>57.428223490745545</v>
      </c>
    </row>
    <row r="42" spans="1:5" ht="23.25" x14ac:dyDescent="0.25">
      <c r="A42" s="74" t="s">
        <v>387</v>
      </c>
      <c r="B42" s="61" t="s">
        <v>26</v>
      </c>
      <c r="C42" s="59">
        <v>17343000</v>
      </c>
      <c r="D42" s="59">
        <v>9959776.8000000007</v>
      </c>
      <c r="E42" s="58">
        <f t="shared" si="0"/>
        <v>57.428223490745545</v>
      </c>
    </row>
    <row r="43" spans="1:5" ht="15.75" customHeight="1" x14ac:dyDescent="0.25">
      <c r="A43" s="76" t="s">
        <v>623</v>
      </c>
      <c r="B43" s="63" t="s">
        <v>27</v>
      </c>
      <c r="C43" s="45">
        <v>97990000</v>
      </c>
      <c r="D43" s="45">
        <v>12602872.279999999</v>
      </c>
      <c r="E43" s="57">
        <f t="shared" si="0"/>
        <v>12.861386141443004</v>
      </c>
    </row>
    <row r="44" spans="1:5" x14ac:dyDescent="0.25">
      <c r="A44" s="74" t="s">
        <v>388</v>
      </c>
      <c r="B44" s="61" t="s">
        <v>28</v>
      </c>
      <c r="C44" s="59">
        <v>45990000</v>
      </c>
      <c r="D44" s="59">
        <v>2058242.91</v>
      </c>
      <c r="E44" s="58">
        <f t="shared" si="0"/>
        <v>4.4754140247879972</v>
      </c>
    </row>
    <row r="45" spans="1:5" ht="23.25" x14ac:dyDescent="0.25">
      <c r="A45" s="74" t="s">
        <v>389</v>
      </c>
      <c r="B45" s="61" t="s">
        <v>29</v>
      </c>
      <c r="C45" s="59">
        <v>45990000</v>
      </c>
      <c r="D45" s="59">
        <v>2058242.91</v>
      </c>
      <c r="E45" s="58">
        <f t="shared" si="0"/>
        <v>4.4754140247879972</v>
      </c>
    </row>
    <row r="46" spans="1:5" x14ac:dyDescent="0.25">
      <c r="A46" s="74" t="s">
        <v>624</v>
      </c>
      <c r="B46" s="61" t="s">
        <v>30</v>
      </c>
      <c r="C46" s="59">
        <v>52000000</v>
      </c>
      <c r="D46" s="59">
        <v>10544629.369999999</v>
      </c>
      <c r="E46" s="58">
        <f t="shared" si="0"/>
        <v>20.278133403846152</v>
      </c>
    </row>
    <row r="47" spans="1:5" ht="15" customHeight="1" x14ac:dyDescent="0.25">
      <c r="A47" s="74" t="s">
        <v>390</v>
      </c>
      <c r="B47" s="61" t="s">
        <v>31</v>
      </c>
      <c r="C47" s="59">
        <v>43000000</v>
      </c>
      <c r="D47" s="59">
        <v>10000802.75</v>
      </c>
      <c r="E47" s="58">
        <f t="shared" si="0"/>
        <v>23.257680813953488</v>
      </c>
    </row>
    <row r="48" spans="1:5" ht="27" customHeight="1" x14ac:dyDescent="0.25">
      <c r="A48" s="74" t="s">
        <v>391</v>
      </c>
      <c r="B48" s="61" t="s">
        <v>32</v>
      </c>
      <c r="C48" s="59">
        <v>43000000</v>
      </c>
      <c r="D48" s="59">
        <v>10000802.75</v>
      </c>
      <c r="E48" s="58">
        <f t="shared" si="0"/>
        <v>23.257680813953488</v>
      </c>
    </row>
    <row r="49" spans="1:5" ht="18" customHeight="1" x14ac:dyDescent="0.25">
      <c r="A49" s="74" t="s">
        <v>392</v>
      </c>
      <c r="B49" s="61" t="s">
        <v>33</v>
      </c>
      <c r="C49" s="59">
        <v>9000000</v>
      </c>
      <c r="D49" s="59">
        <v>543826.62</v>
      </c>
      <c r="E49" s="58">
        <f t="shared" si="0"/>
        <v>6.0425180000000003</v>
      </c>
    </row>
    <row r="50" spans="1:5" ht="23.25" x14ac:dyDescent="0.25">
      <c r="A50" s="74" t="s">
        <v>625</v>
      </c>
      <c r="B50" s="61" t="s">
        <v>34</v>
      </c>
      <c r="C50" s="59">
        <v>9000000</v>
      </c>
      <c r="D50" s="59">
        <v>543826.62</v>
      </c>
      <c r="E50" s="58">
        <f t="shared" si="0"/>
        <v>6.0425180000000003</v>
      </c>
    </row>
    <row r="51" spans="1:5" ht="15.75" customHeight="1" x14ac:dyDescent="0.25">
      <c r="A51" s="76" t="s">
        <v>539</v>
      </c>
      <c r="B51" s="63" t="s">
        <v>35</v>
      </c>
      <c r="C51" s="45">
        <v>10421000</v>
      </c>
      <c r="D51" s="45">
        <v>2564759.65</v>
      </c>
      <c r="E51" s="57">
        <f t="shared" si="0"/>
        <v>24.61145427502159</v>
      </c>
    </row>
    <row r="52" spans="1:5" ht="23.25" x14ac:dyDescent="0.25">
      <c r="A52" s="74" t="s">
        <v>393</v>
      </c>
      <c r="B52" s="61" t="s">
        <v>36</v>
      </c>
      <c r="C52" s="59">
        <v>10392000</v>
      </c>
      <c r="D52" s="59">
        <v>2561559.65</v>
      </c>
      <c r="E52" s="58">
        <f t="shared" si="0"/>
        <v>24.649342282525019</v>
      </c>
    </row>
    <row r="53" spans="1:5" ht="34.5" x14ac:dyDescent="0.25">
      <c r="A53" s="74" t="s">
        <v>394</v>
      </c>
      <c r="B53" s="61" t="s">
        <v>37</v>
      </c>
      <c r="C53" s="59">
        <v>10392000</v>
      </c>
      <c r="D53" s="59">
        <v>2561559.65</v>
      </c>
      <c r="E53" s="58">
        <f t="shared" si="0"/>
        <v>24.649342282525019</v>
      </c>
    </row>
    <row r="54" spans="1:5" ht="23.25" x14ac:dyDescent="0.25">
      <c r="A54" s="74" t="s">
        <v>395</v>
      </c>
      <c r="B54" s="61" t="s">
        <v>38</v>
      </c>
      <c r="C54" s="59">
        <v>29000</v>
      </c>
      <c r="D54" s="59">
        <v>3200</v>
      </c>
      <c r="E54" s="58">
        <f t="shared" si="0"/>
        <v>11.03448275862069</v>
      </c>
    </row>
    <row r="55" spans="1:5" ht="23.25" x14ac:dyDescent="0.25">
      <c r="A55" s="74" t="s">
        <v>396</v>
      </c>
      <c r="B55" s="61" t="s">
        <v>39</v>
      </c>
      <c r="C55" s="59">
        <v>19000</v>
      </c>
      <c r="D55" s="59" t="s">
        <v>2</v>
      </c>
      <c r="E55" s="58" t="s">
        <v>2</v>
      </c>
    </row>
    <row r="56" spans="1:5" ht="38.25" customHeight="1" x14ac:dyDescent="0.25">
      <c r="A56" s="74" t="s">
        <v>626</v>
      </c>
      <c r="B56" s="61" t="s">
        <v>627</v>
      </c>
      <c r="C56" s="59">
        <v>10000</v>
      </c>
      <c r="D56" s="59">
        <v>3200</v>
      </c>
      <c r="E56" s="58">
        <f t="shared" si="0"/>
        <v>32</v>
      </c>
    </row>
    <row r="57" spans="1:5" ht="59.25" customHeight="1" x14ac:dyDescent="0.25">
      <c r="A57" s="74" t="s">
        <v>628</v>
      </c>
      <c r="B57" s="61" t="s">
        <v>629</v>
      </c>
      <c r="C57" s="59">
        <v>10000</v>
      </c>
      <c r="D57" s="59">
        <v>3200</v>
      </c>
      <c r="E57" s="58">
        <f t="shared" si="0"/>
        <v>32</v>
      </c>
    </row>
    <row r="58" spans="1:5" ht="27.75" customHeight="1" x14ac:dyDescent="0.25">
      <c r="A58" s="76" t="s">
        <v>397</v>
      </c>
      <c r="B58" s="63" t="s">
        <v>40</v>
      </c>
      <c r="C58" s="45">
        <v>64661000</v>
      </c>
      <c r="D58" s="45">
        <v>11416363.289999999</v>
      </c>
      <c r="E58" s="57">
        <f t="shared" si="0"/>
        <v>17.655717186557585</v>
      </c>
    </row>
    <row r="59" spans="1:5" ht="59.25" customHeight="1" x14ac:dyDescent="0.25">
      <c r="A59" s="74" t="s">
        <v>398</v>
      </c>
      <c r="B59" s="61" t="s">
        <v>41</v>
      </c>
      <c r="C59" s="59">
        <v>37480000</v>
      </c>
      <c r="D59" s="59">
        <v>9764712.9199999999</v>
      </c>
      <c r="E59" s="58">
        <f t="shared" si="0"/>
        <v>26.053129455709712</v>
      </c>
    </row>
    <row r="60" spans="1:5" ht="38.25" customHeight="1" x14ac:dyDescent="0.25">
      <c r="A60" s="74" t="s">
        <v>630</v>
      </c>
      <c r="B60" s="61" t="s">
        <v>42</v>
      </c>
      <c r="C60" s="59">
        <v>24000000</v>
      </c>
      <c r="D60" s="59">
        <v>6098122.3399999999</v>
      </c>
      <c r="E60" s="58">
        <f t="shared" si="0"/>
        <v>25.408843083333331</v>
      </c>
    </row>
    <row r="61" spans="1:5" ht="49.5" customHeight="1" x14ac:dyDescent="0.25">
      <c r="A61" s="74" t="s">
        <v>399</v>
      </c>
      <c r="B61" s="61" t="s">
        <v>43</v>
      </c>
      <c r="C61" s="59">
        <v>24000000</v>
      </c>
      <c r="D61" s="59">
        <v>6098122.3399999999</v>
      </c>
      <c r="E61" s="58">
        <f t="shared" si="0"/>
        <v>25.408843083333331</v>
      </c>
    </row>
    <row r="62" spans="1:5" ht="47.25" customHeight="1" x14ac:dyDescent="0.25">
      <c r="A62" s="74" t="s">
        <v>400</v>
      </c>
      <c r="B62" s="61" t="s">
        <v>44</v>
      </c>
      <c r="C62" s="59">
        <v>8500000</v>
      </c>
      <c r="D62" s="59">
        <v>2233013.42</v>
      </c>
      <c r="E62" s="58">
        <f t="shared" si="0"/>
        <v>26.270746117647057</v>
      </c>
    </row>
    <row r="63" spans="1:5" ht="47.25" customHeight="1" x14ac:dyDescent="0.25">
      <c r="A63" s="74" t="s">
        <v>631</v>
      </c>
      <c r="B63" s="61" t="s">
        <v>45</v>
      </c>
      <c r="C63" s="59">
        <v>8500000</v>
      </c>
      <c r="D63" s="59">
        <v>2233013.42</v>
      </c>
      <c r="E63" s="58">
        <f t="shared" si="0"/>
        <v>26.270746117647057</v>
      </c>
    </row>
    <row r="64" spans="1:5" ht="47.25" customHeight="1" x14ac:dyDescent="0.25">
      <c r="A64" s="74" t="s">
        <v>401</v>
      </c>
      <c r="B64" s="61" t="s">
        <v>46</v>
      </c>
      <c r="C64" s="59">
        <v>180000</v>
      </c>
      <c r="D64" s="59">
        <v>12293.17</v>
      </c>
      <c r="E64" s="58">
        <f t="shared" si="0"/>
        <v>6.829538888888889</v>
      </c>
    </row>
    <row r="65" spans="1:5" ht="37.5" customHeight="1" x14ac:dyDescent="0.25">
      <c r="A65" s="74" t="s">
        <v>632</v>
      </c>
      <c r="B65" s="61" t="s">
        <v>47</v>
      </c>
      <c r="C65" s="59">
        <v>180000</v>
      </c>
      <c r="D65" s="59">
        <v>12293.17</v>
      </c>
      <c r="E65" s="58">
        <f t="shared" si="0"/>
        <v>6.829538888888889</v>
      </c>
    </row>
    <row r="66" spans="1:5" ht="23.25" x14ac:dyDescent="0.25">
      <c r="A66" s="74" t="s">
        <v>402</v>
      </c>
      <c r="B66" s="61" t="s">
        <v>48</v>
      </c>
      <c r="C66" s="59">
        <v>4800000</v>
      </c>
      <c r="D66" s="59">
        <v>1421283.99</v>
      </c>
      <c r="E66" s="58">
        <f t="shared" si="0"/>
        <v>29.610083124999996</v>
      </c>
    </row>
    <row r="67" spans="1:5" ht="24.75" customHeight="1" x14ac:dyDescent="0.25">
      <c r="A67" s="74" t="s">
        <v>403</v>
      </c>
      <c r="B67" s="61" t="s">
        <v>49</v>
      </c>
      <c r="C67" s="59">
        <v>4800000</v>
      </c>
      <c r="D67" s="59">
        <v>1421283.99</v>
      </c>
      <c r="E67" s="58">
        <f t="shared" si="0"/>
        <v>29.610083124999996</v>
      </c>
    </row>
    <row r="68" spans="1:5" ht="27" customHeight="1" x14ac:dyDescent="0.25">
      <c r="A68" s="74" t="s">
        <v>540</v>
      </c>
      <c r="B68" s="61" t="s">
        <v>533</v>
      </c>
      <c r="C68" s="59" t="s">
        <v>2</v>
      </c>
      <c r="D68" s="59">
        <v>13186</v>
      </c>
      <c r="E68" s="58" t="s">
        <v>2</v>
      </c>
    </row>
    <row r="69" spans="1:5" ht="27" customHeight="1" x14ac:dyDescent="0.25">
      <c r="A69" s="74" t="s">
        <v>541</v>
      </c>
      <c r="B69" s="61" t="s">
        <v>534</v>
      </c>
      <c r="C69" s="59" t="s">
        <v>2</v>
      </c>
      <c r="D69" s="59">
        <v>13186</v>
      </c>
      <c r="E69" s="58" t="s">
        <v>2</v>
      </c>
    </row>
    <row r="70" spans="1:5" ht="70.5" customHeight="1" x14ac:dyDescent="0.25">
      <c r="A70" s="74" t="s">
        <v>542</v>
      </c>
      <c r="B70" s="61" t="s">
        <v>535</v>
      </c>
      <c r="C70" s="59" t="s">
        <v>2</v>
      </c>
      <c r="D70" s="59">
        <v>13186</v>
      </c>
      <c r="E70" s="58" t="s">
        <v>2</v>
      </c>
    </row>
    <row r="71" spans="1:5" x14ac:dyDescent="0.25">
      <c r="A71" s="74" t="s">
        <v>404</v>
      </c>
      <c r="B71" s="61" t="s">
        <v>50</v>
      </c>
      <c r="C71" s="59">
        <v>521000</v>
      </c>
      <c r="D71" s="59" t="s">
        <v>2</v>
      </c>
      <c r="E71" s="58" t="s">
        <v>2</v>
      </c>
    </row>
    <row r="72" spans="1:5" ht="34.5" x14ac:dyDescent="0.25">
      <c r="A72" s="74" t="s">
        <v>405</v>
      </c>
      <c r="B72" s="61" t="s">
        <v>51</v>
      </c>
      <c r="C72" s="59">
        <v>521000</v>
      </c>
      <c r="D72" s="59" t="s">
        <v>2</v>
      </c>
      <c r="E72" s="58" t="s">
        <v>2</v>
      </c>
    </row>
    <row r="73" spans="1:5" ht="34.5" x14ac:dyDescent="0.25">
      <c r="A73" s="74" t="s">
        <v>406</v>
      </c>
      <c r="B73" s="61" t="s">
        <v>52</v>
      </c>
      <c r="C73" s="59">
        <v>521000</v>
      </c>
      <c r="D73" s="59" t="s">
        <v>2</v>
      </c>
      <c r="E73" s="58" t="s">
        <v>2</v>
      </c>
    </row>
    <row r="74" spans="1:5" ht="48.75" customHeight="1" x14ac:dyDescent="0.25">
      <c r="A74" s="74" t="s">
        <v>407</v>
      </c>
      <c r="B74" s="61" t="s">
        <v>53</v>
      </c>
      <c r="C74" s="59">
        <v>26660000</v>
      </c>
      <c r="D74" s="59">
        <v>1638464.37</v>
      </c>
      <c r="E74" s="58">
        <f t="shared" si="0"/>
        <v>6.1457778319579903</v>
      </c>
    </row>
    <row r="75" spans="1:5" ht="45.75" x14ac:dyDescent="0.25">
      <c r="A75" s="74" t="s">
        <v>408</v>
      </c>
      <c r="B75" s="61" t="s">
        <v>54</v>
      </c>
      <c r="C75" s="59">
        <v>26660000</v>
      </c>
      <c r="D75" s="59">
        <v>1638464.37</v>
      </c>
      <c r="E75" s="58">
        <f t="shared" si="0"/>
        <v>6.1457778319579903</v>
      </c>
    </row>
    <row r="76" spans="1:5" ht="45.75" x14ac:dyDescent="0.25">
      <c r="A76" s="74" t="s">
        <v>543</v>
      </c>
      <c r="B76" s="61" t="s">
        <v>55</v>
      </c>
      <c r="C76" s="59">
        <v>26660000</v>
      </c>
      <c r="D76" s="59">
        <v>1638464.37</v>
      </c>
      <c r="E76" s="58">
        <f t="shared" si="0"/>
        <v>6.1457778319579903</v>
      </c>
    </row>
    <row r="77" spans="1:5" x14ac:dyDescent="0.25">
      <c r="A77" s="76" t="s">
        <v>544</v>
      </c>
      <c r="B77" s="63" t="s">
        <v>56</v>
      </c>
      <c r="C77" s="45">
        <v>801000</v>
      </c>
      <c r="D77" s="45">
        <v>464757.3</v>
      </c>
      <c r="E77" s="57">
        <f t="shared" si="0"/>
        <v>58.022134831460669</v>
      </c>
    </row>
    <row r="78" spans="1:5" x14ac:dyDescent="0.25">
      <c r="A78" s="74" t="s">
        <v>409</v>
      </c>
      <c r="B78" s="61" t="s">
        <v>57</v>
      </c>
      <c r="C78" s="59">
        <v>801000</v>
      </c>
      <c r="D78" s="59">
        <v>464757.3</v>
      </c>
      <c r="E78" s="58">
        <f t="shared" ref="E78:E141" si="1">D78/C78*100</f>
        <v>58.022134831460669</v>
      </c>
    </row>
    <row r="79" spans="1:5" ht="23.25" x14ac:dyDescent="0.25">
      <c r="A79" s="74" t="s">
        <v>410</v>
      </c>
      <c r="B79" s="61" t="s">
        <v>58</v>
      </c>
      <c r="C79" s="59">
        <v>801000</v>
      </c>
      <c r="D79" s="59">
        <v>129194.51</v>
      </c>
      <c r="E79" s="58">
        <f t="shared" si="1"/>
        <v>16.129152309612984</v>
      </c>
    </row>
    <row r="80" spans="1:5" x14ac:dyDescent="0.25">
      <c r="A80" s="74" t="s">
        <v>411</v>
      </c>
      <c r="B80" s="61" t="s">
        <v>59</v>
      </c>
      <c r="C80" s="59" t="s">
        <v>2</v>
      </c>
      <c r="D80" s="59">
        <v>103136.76</v>
      </c>
      <c r="E80" s="58" t="s">
        <v>2</v>
      </c>
    </row>
    <row r="81" spans="1:5" x14ac:dyDescent="0.25">
      <c r="A81" s="74" t="s">
        <v>633</v>
      </c>
      <c r="B81" s="61" t="s">
        <v>60</v>
      </c>
      <c r="C81" s="59" t="s">
        <v>2</v>
      </c>
      <c r="D81" s="59">
        <v>232426.03</v>
      </c>
      <c r="E81" s="58" t="s">
        <v>2</v>
      </c>
    </row>
    <row r="82" spans="1:5" x14ac:dyDescent="0.25">
      <c r="A82" s="74" t="s">
        <v>412</v>
      </c>
      <c r="B82" s="61" t="s">
        <v>61</v>
      </c>
      <c r="C82" s="59" t="s">
        <v>2</v>
      </c>
      <c r="D82" s="59">
        <v>232283.9</v>
      </c>
      <c r="E82" s="58" t="s">
        <v>2</v>
      </c>
    </row>
    <row r="83" spans="1:5" x14ac:dyDescent="0.25">
      <c r="A83" s="74" t="s">
        <v>734</v>
      </c>
      <c r="B83" s="61" t="s">
        <v>745</v>
      </c>
      <c r="C83" s="59" t="s">
        <v>2</v>
      </c>
      <c r="D83" s="59">
        <v>142.13</v>
      </c>
      <c r="E83" s="58" t="s">
        <v>2</v>
      </c>
    </row>
    <row r="84" spans="1:5" ht="23.25" x14ac:dyDescent="0.25">
      <c r="A84" s="76" t="s">
        <v>413</v>
      </c>
      <c r="B84" s="63" t="s">
        <v>62</v>
      </c>
      <c r="C84" s="45">
        <v>167000</v>
      </c>
      <c r="D84" s="45">
        <v>24198.15</v>
      </c>
      <c r="E84" s="57">
        <f t="shared" si="1"/>
        <v>14.48991017964072</v>
      </c>
    </row>
    <row r="85" spans="1:5" x14ac:dyDescent="0.25">
      <c r="A85" s="74" t="s">
        <v>414</v>
      </c>
      <c r="B85" s="61" t="s">
        <v>63</v>
      </c>
      <c r="C85" s="59">
        <v>80000</v>
      </c>
      <c r="D85" s="59">
        <v>5300</v>
      </c>
      <c r="E85" s="58">
        <f t="shared" si="1"/>
        <v>6.625</v>
      </c>
    </row>
    <row r="86" spans="1:5" x14ac:dyDescent="0.25">
      <c r="A86" s="74" t="s">
        <v>415</v>
      </c>
      <c r="B86" s="61" t="s">
        <v>64</v>
      </c>
      <c r="C86" s="59">
        <v>80000</v>
      </c>
      <c r="D86" s="59">
        <v>5300</v>
      </c>
      <c r="E86" s="58">
        <f t="shared" si="1"/>
        <v>6.625</v>
      </c>
    </row>
    <row r="87" spans="1:5" ht="23.25" x14ac:dyDescent="0.25">
      <c r="A87" s="74" t="s">
        <v>416</v>
      </c>
      <c r="B87" s="61" t="s">
        <v>65</v>
      </c>
      <c r="C87" s="59">
        <v>80000</v>
      </c>
      <c r="D87" s="59">
        <v>5300</v>
      </c>
      <c r="E87" s="58">
        <f t="shared" si="1"/>
        <v>6.625</v>
      </c>
    </row>
    <row r="88" spans="1:5" x14ac:dyDescent="0.25">
      <c r="A88" s="74" t="s">
        <v>417</v>
      </c>
      <c r="B88" s="61" t="s">
        <v>66</v>
      </c>
      <c r="C88" s="59">
        <v>87000</v>
      </c>
      <c r="D88" s="59">
        <v>18898.150000000001</v>
      </c>
      <c r="E88" s="58">
        <f t="shared" si="1"/>
        <v>21.722011494252875</v>
      </c>
    </row>
    <row r="89" spans="1:5" ht="23.25" x14ac:dyDescent="0.25">
      <c r="A89" s="74" t="s">
        <v>418</v>
      </c>
      <c r="B89" s="61" t="s">
        <v>67</v>
      </c>
      <c r="C89" s="59">
        <v>87000</v>
      </c>
      <c r="D89" s="59">
        <v>18297.150000000001</v>
      </c>
      <c r="E89" s="58">
        <f t="shared" si="1"/>
        <v>21.031206896551726</v>
      </c>
    </row>
    <row r="90" spans="1:5" ht="23.25" x14ac:dyDescent="0.25">
      <c r="A90" s="74" t="s">
        <v>419</v>
      </c>
      <c r="B90" s="61" t="s">
        <v>68</v>
      </c>
      <c r="C90" s="59">
        <v>87000</v>
      </c>
      <c r="D90" s="59">
        <v>18297.150000000001</v>
      </c>
      <c r="E90" s="58">
        <f t="shared" si="1"/>
        <v>21.031206896551726</v>
      </c>
    </row>
    <row r="91" spans="1:5" x14ac:dyDescent="0.25">
      <c r="A91" s="74" t="s">
        <v>735</v>
      </c>
      <c r="B91" s="61" t="s">
        <v>746</v>
      </c>
      <c r="C91" s="59" t="s">
        <v>2</v>
      </c>
      <c r="D91" s="59">
        <v>601</v>
      </c>
      <c r="E91" s="58" t="s">
        <v>2</v>
      </c>
    </row>
    <row r="92" spans="1:5" ht="17.25" customHeight="1" x14ac:dyDescent="0.25">
      <c r="A92" s="74" t="s">
        <v>736</v>
      </c>
      <c r="B92" s="61" t="s">
        <v>747</v>
      </c>
      <c r="C92" s="59" t="s">
        <v>2</v>
      </c>
      <c r="D92" s="59">
        <v>601</v>
      </c>
      <c r="E92" s="58" t="s">
        <v>2</v>
      </c>
    </row>
    <row r="93" spans="1:5" ht="15.75" customHeight="1" x14ac:dyDescent="0.25">
      <c r="A93" s="76" t="s">
        <v>420</v>
      </c>
      <c r="B93" s="63" t="s">
        <v>69</v>
      </c>
      <c r="C93" s="45">
        <v>7300000</v>
      </c>
      <c r="D93" s="45">
        <v>10036795.039999999</v>
      </c>
      <c r="E93" s="57">
        <f t="shared" si="1"/>
        <v>137.49034301369863</v>
      </c>
    </row>
    <row r="94" spans="1:5" ht="49.5" customHeight="1" x14ac:dyDescent="0.25">
      <c r="A94" s="74" t="s">
        <v>421</v>
      </c>
      <c r="B94" s="61" t="s">
        <v>70</v>
      </c>
      <c r="C94" s="59">
        <v>500000</v>
      </c>
      <c r="D94" s="59">
        <v>131583.92000000001</v>
      </c>
      <c r="E94" s="58">
        <f t="shared" si="1"/>
        <v>26.316784000000006</v>
      </c>
    </row>
    <row r="95" spans="1:5" ht="60.75" customHeight="1" x14ac:dyDescent="0.25">
      <c r="A95" s="74" t="s">
        <v>422</v>
      </c>
      <c r="B95" s="61" t="s">
        <v>71</v>
      </c>
      <c r="C95" s="59">
        <v>500000</v>
      </c>
      <c r="D95" s="59">
        <v>131583.92000000001</v>
      </c>
      <c r="E95" s="58">
        <f t="shared" si="1"/>
        <v>26.316784000000006</v>
      </c>
    </row>
    <row r="96" spans="1:5" ht="59.25" customHeight="1" x14ac:dyDescent="0.25">
      <c r="A96" s="74" t="s">
        <v>423</v>
      </c>
      <c r="B96" s="61" t="s">
        <v>72</v>
      </c>
      <c r="C96" s="59">
        <v>500000</v>
      </c>
      <c r="D96" s="59">
        <v>131583.92000000001</v>
      </c>
      <c r="E96" s="58">
        <f t="shared" si="1"/>
        <v>26.316784000000006</v>
      </c>
    </row>
    <row r="97" spans="1:5" ht="23.25" x14ac:dyDescent="0.25">
      <c r="A97" s="74" t="s">
        <v>424</v>
      </c>
      <c r="B97" s="61" t="s">
        <v>73</v>
      </c>
      <c r="C97" s="59">
        <v>6800000</v>
      </c>
      <c r="D97" s="59">
        <v>9905211.1199999992</v>
      </c>
      <c r="E97" s="58">
        <f t="shared" si="1"/>
        <v>145.6648694117647</v>
      </c>
    </row>
    <row r="98" spans="1:5" ht="23.25" x14ac:dyDescent="0.25">
      <c r="A98" s="74" t="s">
        <v>425</v>
      </c>
      <c r="B98" s="61" t="s">
        <v>74</v>
      </c>
      <c r="C98" s="59" t="s">
        <v>2</v>
      </c>
      <c r="D98" s="59">
        <v>9935965.6199999992</v>
      </c>
      <c r="E98" s="58" t="s">
        <v>2</v>
      </c>
    </row>
    <row r="99" spans="1:5" ht="23.25" x14ac:dyDescent="0.25">
      <c r="A99" s="74" t="s">
        <v>426</v>
      </c>
      <c r="B99" s="61" t="s">
        <v>75</v>
      </c>
      <c r="C99" s="59" t="s">
        <v>2</v>
      </c>
      <c r="D99" s="59">
        <v>9935965.6199999992</v>
      </c>
      <c r="E99" s="58" t="s">
        <v>2</v>
      </c>
    </row>
    <row r="100" spans="1:5" ht="34.5" x14ac:dyDescent="0.25">
      <c r="A100" s="74" t="s">
        <v>545</v>
      </c>
      <c r="B100" s="61" t="s">
        <v>536</v>
      </c>
      <c r="C100" s="59">
        <v>6800000</v>
      </c>
      <c r="D100" s="59">
        <v>-30754.5</v>
      </c>
      <c r="E100" s="58">
        <f t="shared" si="1"/>
        <v>-0.45227205882352939</v>
      </c>
    </row>
    <row r="101" spans="1:5" ht="34.5" x14ac:dyDescent="0.25">
      <c r="A101" s="74" t="s">
        <v>546</v>
      </c>
      <c r="B101" s="61" t="s">
        <v>537</v>
      </c>
      <c r="C101" s="59">
        <v>6800000</v>
      </c>
      <c r="D101" s="59">
        <v>-30754.5</v>
      </c>
      <c r="E101" s="58">
        <f t="shared" si="1"/>
        <v>-0.45227205882352939</v>
      </c>
    </row>
    <row r="102" spans="1:5" x14ac:dyDescent="0.25">
      <c r="A102" s="76" t="s">
        <v>427</v>
      </c>
      <c r="B102" s="63" t="s">
        <v>76</v>
      </c>
      <c r="C102" s="45">
        <v>1500000</v>
      </c>
      <c r="D102" s="45">
        <v>306257.12</v>
      </c>
      <c r="E102" s="57">
        <f t="shared" si="1"/>
        <v>20.417141333333333</v>
      </c>
    </row>
    <row r="103" spans="1:5" ht="27.75" customHeight="1" x14ac:dyDescent="0.25">
      <c r="A103" s="74" t="s">
        <v>428</v>
      </c>
      <c r="B103" s="61" t="s">
        <v>77</v>
      </c>
      <c r="C103" s="59">
        <v>770000</v>
      </c>
      <c r="D103" s="59">
        <v>165645.76000000001</v>
      </c>
      <c r="E103" s="58">
        <f t="shared" si="1"/>
        <v>21.512436363636365</v>
      </c>
    </row>
    <row r="104" spans="1:5" ht="38.25" customHeight="1" x14ac:dyDescent="0.25">
      <c r="A104" s="74" t="s">
        <v>429</v>
      </c>
      <c r="B104" s="61" t="s">
        <v>78</v>
      </c>
      <c r="C104" s="59" t="s">
        <v>2</v>
      </c>
      <c r="D104" s="59">
        <v>9823.0400000000009</v>
      </c>
      <c r="E104" s="58" t="s">
        <v>2</v>
      </c>
    </row>
    <row r="105" spans="1:5" ht="45.75" x14ac:dyDescent="0.25">
      <c r="A105" s="74" t="s">
        <v>430</v>
      </c>
      <c r="B105" s="61" t="s">
        <v>79</v>
      </c>
      <c r="C105" s="59" t="s">
        <v>2</v>
      </c>
      <c r="D105" s="59">
        <v>9823.0400000000009</v>
      </c>
      <c r="E105" s="58" t="s">
        <v>2</v>
      </c>
    </row>
    <row r="106" spans="1:5" ht="49.5" customHeight="1" x14ac:dyDescent="0.25">
      <c r="A106" s="74" t="s">
        <v>431</v>
      </c>
      <c r="B106" s="61" t="s">
        <v>80</v>
      </c>
      <c r="C106" s="59">
        <v>150000</v>
      </c>
      <c r="D106" s="59">
        <v>32689.03</v>
      </c>
      <c r="E106" s="58">
        <f t="shared" si="1"/>
        <v>21.792686666666665</v>
      </c>
    </row>
    <row r="107" spans="1:5" ht="61.5" customHeight="1" x14ac:dyDescent="0.25">
      <c r="A107" s="74" t="s">
        <v>432</v>
      </c>
      <c r="B107" s="61" t="s">
        <v>81</v>
      </c>
      <c r="C107" s="59">
        <v>150000</v>
      </c>
      <c r="D107" s="59">
        <v>32689.03</v>
      </c>
      <c r="E107" s="58">
        <f t="shared" si="1"/>
        <v>21.792686666666665</v>
      </c>
    </row>
    <row r="108" spans="1:5" ht="40.5" customHeight="1" x14ac:dyDescent="0.25">
      <c r="A108" s="74" t="s">
        <v>433</v>
      </c>
      <c r="B108" s="61" t="s">
        <v>82</v>
      </c>
      <c r="C108" s="59" t="s">
        <v>2</v>
      </c>
      <c r="D108" s="59">
        <v>2621.56</v>
      </c>
      <c r="E108" s="58" t="s">
        <v>2</v>
      </c>
    </row>
    <row r="109" spans="1:5" ht="47.25" customHeight="1" x14ac:dyDescent="0.25">
      <c r="A109" s="74" t="s">
        <v>634</v>
      </c>
      <c r="B109" s="61" t="s">
        <v>83</v>
      </c>
      <c r="C109" s="59" t="s">
        <v>2</v>
      </c>
      <c r="D109" s="59">
        <v>2621.56</v>
      </c>
      <c r="E109" s="58" t="s">
        <v>2</v>
      </c>
    </row>
    <row r="110" spans="1:5" ht="39.75" customHeight="1" x14ac:dyDescent="0.25">
      <c r="A110" s="74" t="s">
        <v>635</v>
      </c>
      <c r="B110" s="61" t="s">
        <v>636</v>
      </c>
      <c r="C110" s="59" t="s">
        <v>2</v>
      </c>
      <c r="D110" s="59">
        <v>50</v>
      </c>
      <c r="E110" s="58" t="s">
        <v>2</v>
      </c>
    </row>
    <row r="111" spans="1:5" ht="48" customHeight="1" x14ac:dyDescent="0.25">
      <c r="A111" s="74" t="s">
        <v>637</v>
      </c>
      <c r="B111" s="61" t="s">
        <v>638</v>
      </c>
      <c r="C111" s="59" t="s">
        <v>2</v>
      </c>
      <c r="D111" s="59">
        <v>50</v>
      </c>
      <c r="E111" s="58" t="s">
        <v>2</v>
      </c>
    </row>
    <row r="112" spans="1:5" ht="48.75" customHeight="1" x14ac:dyDescent="0.25">
      <c r="A112" s="74" t="s">
        <v>639</v>
      </c>
      <c r="B112" s="61" t="s">
        <v>84</v>
      </c>
      <c r="C112" s="59">
        <v>420000</v>
      </c>
      <c r="D112" s="59">
        <v>36339.43</v>
      </c>
      <c r="E112" s="58">
        <f t="shared" si="1"/>
        <v>8.6522452380952384</v>
      </c>
    </row>
    <row r="113" spans="1:5" ht="57" x14ac:dyDescent="0.25">
      <c r="A113" s="74" t="s">
        <v>640</v>
      </c>
      <c r="B113" s="61" t="s">
        <v>85</v>
      </c>
      <c r="C113" s="59">
        <v>420000</v>
      </c>
      <c r="D113" s="59">
        <v>36339.43</v>
      </c>
      <c r="E113" s="58">
        <f t="shared" si="1"/>
        <v>8.6522452380952384</v>
      </c>
    </row>
    <row r="114" spans="1:5" ht="61.5" customHeight="1" x14ac:dyDescent="0.25">
      <c r="A114" s="74" t="s">
        <v>737</v>
      </c>
      <c r="B114" s="61" t="s">
        <v>86</v>
      </c>
      <c r="C114" s="59" t="s">
        <v>2</v>
      </c>
      <c r="D114" s="59">
        <v>1500</v>
      </c>
      <c r="E114" s="58" t="s">
        <v>2</v>
      </c>
    </row>
    <row r="115" spans="1:5" ht="83.25" customHeight="1" x14ac:dyDescent="0.25">
      <c r="A115" s="74" t="s">
        <v>738</v>
      </c>
      <c r="B115" s="61" t="s">
        <v>87</v>
      </c>
      <c r="C115" s="59" t="s">
        <v>2</v>
      </c>
      <c r="D115" s="59">
        <v>1500</v>
      </c>
      <c r="E115" s="58" t="s">
        <v>2</v>
      </c>
    </row>
    <row r="116" spans="1:5" ht="39" customHeight="1" x14ac:dyDescent="0.25">
      <c r="A116" s="74" t="s">
        <v>641</v>
      </c>
      <c r="B116" s="61" t="s">
        <v>88</v>
      </c>
      <c r="C116" s="59" t="s">
        <v>2</v>
      </c>
      <c r="D116" s="59">
        <v>1999.63</v>
      </c>
      <c r="E116" s="58" t="s">
        <v>2</v>
      </c>
    </row>
    <row r="117" spans="1:5" ht="49.5" customHeight="1" x14ac:dyDescent="0.25">
      <c r="A117" s="74" t="s">
        <v>642</v>
      </c>
      <c r="B117" s="61" t="s">
        <v>89</v>
      </c>
      <c r="C117" s="59" t="s">
        <v>2</v>
      </c>
      <c r="D117" s="59">
        <v>1999.63</v>
      </c>
      <c r="E117" s="58" t="s">
        <v>2</v>
      </c>
    </row>
    <row r="118" spans="1:5" ht="34.5" x14ac:dyDescent="0.25">
      <c r="A118" s="74" t="s">
        <v>643</v>
      </c>
      <c r="B118" s="61" t="s">
        <v>90</v>
      </c>
      <c r="C118" s="59" t="s">
        <v>2</v>
      </c>
      <c r="D118" s="59">
        <v>1650</v>
      </c>
      <c r="E118" s="58" t="s">
        <v>2</v>
      </c>
    </row>
    <row r="119" spans="1:5" ht="48.75" customHeight="1" x14ac:dyDescent="0.25">
      <c r="A119" s="74" t="s">
        <v>644</v>
      </c>
      <c r="B119" s="61" t="s">
        <v>91</v>
      </c>
      <c r="C119" s="59" t="s">
        <v>2</v>
      </c>
      <c r="D119" s="59">
        <v>1650</v>
      </c>
      <c r="E119" s="58" t="s">
        <v>2</v>
      </c>
    </row>
    <row r="120" spans="1:5" ht="45.75" x14ac:dyDescent="0.25">
      <c r="A120" s="74" t="s">
        <v>645</v>
      </c>
      <c r="B120" s="61" t="s">
        <v>92</v>
      </c>
      <c r="C120" s="59">
        <v>200000</v>
      </c>
      <c r="D120" s="59">
        <v>78973.070000000007</v>
      </c>
      <c r="E120" s="58">
        <f t="shared" si="1"/>
        <v>39.486535000000003</v>
      </c>
    </row>
    <row r="121" spans="1:5" ht="60" customHeight="1" x14ac:dyDescent="0.25">
      <c r="A121" s="74" t="s">
        <v>646</v>
      </c>
      <c r="B121" s="61" t="s">
        <v>93</v>
      </c>
      <c r="C121" s="59">
        <v>200000</v>
      </c>
      <c r="D121" s="59">
        <v>78973.070000000007</v>
      </c>
      <c r="E121" s="58">
        <f t="shared" si="1"/>
        <v>39.486535000000003</v>
      </c>
    </row>
    <row r="122" spans="1:5" ht="23.25" x14ac:dyDescent="0.25">
      <c r="A122" s="74" t="s">
        <v>647</v>
      </c>
      <c r="B122" s="61" t="s">
        <v>94</v>
      </c>
      <c r="C122" s="59">
        <v>100000</v>
      </c>
      <c r="D122" s="59">
        <v>23500</v>
      </c>
      <c r="E122" s="58">
        <f t="shared" si="1"/>
        <v>23.5</v>
      </c>
    </row>
    <row r="123" spans="1:5" ht="36.75" customHeight="1" x14ac:dyDescent="0.25">
      <c r="A123" s="74" t="s">
        <v>648</v>
      </c>
      <c r="B123" s="61" t="s">
        <v>95</v>
      </c>
      <c r="C123" s="59">
        <v>100000</v>
      </c>
      <c r="D123" s="59">
        <v>23500</v>
      </c>
      <c r="E123" s="58">
        <f t="shared" si="1"/>
        <v>23.5</v>
      </c>
    </row>
    <row r="124" spans="1:5" ht="74.25" customHeight="1" x14ac:dyDescent="0.25">
      <c r="A124" s="74" t="s">
        <v>649</v>
      </c>
      <c r="B124" s="61" t="s">
        <v>96</v>
      </c>
      <c r="C124" s="59">
        <v>50000</v>
      </c>
      <c r="D124" s="59" t="s">
        <v>2</v>
      </c>
      <c r="E124" s="58" t="s">
        <v>2</v>
      </c>
    </row>
    <row r="125" spans="1:5" ht="34.5" x14ac:dyDescent="0.25">
      <c r="A125" s="74" t="s">
        <v>650</v>
      </c>
      <c r="B125" s="61" t="s">
        <v>97</v>
      </c>
      <c r="C125" s="59">
        <v>50000</v>
      </c>
      <c r="D125" s="59" t="s">
        <v>2</v>
      </c>
      <c r="E125" s="58" t="s">
        <v>2</v>
      </c>
    </row>
    <row r="126" spans="1:5" ht="50.25" customHeight="1" x14ac:dyDescent="0.25">
      <c r="A126" s="74" t="s">
        <v>651</v>
      </c>
      <c r="B126" s="61" t="s">
        <v>98</v>
      </c>
      <c r="C126" s="59">
        <v>50000</v>
      </c>
      <c r="D126" s="59" t="s">
        <v>2</v>
      </c>
      <c r="E126" s="58" t="s">
        <v>2</v>
      </c>
    </row>
    <row r="127" spans="1:5" ht="38.25" customHeight="1" x14ac:dyDescent="0.25">
      <c r="A127" s="74" t="s">
        <v>652</v>
      </c>
      <c r="B127" s="61" t="s">
        <v>99</v>
      </c>
      <c r="C127" s="59">
        <v>80000</v>
      </c>
      <c r="D127" s="59">
        <v>117292.94</v>
      </c>
      <c r="E127" s="58">
        <f t="shared" si="1"/>
        <v>146.616175</v>
      </c>
    </row>
    <row r="128" spans="1:5" ht="39" customHeight="1" x14ac:dyDescent="0.25">
      <c r="A128" s="74" t="s">
        <v>653</v>
      </c>
      <c r="B128" s="61" t="s">
        <v>100</v>
      </c>
      <c r="C128" s="59">
        <v>80000</v>
      </c>
      <c r="D128" s="59">
        <v>117292.94</v>
      </c>
      <c r="E128" s="58">
        <f t="shared" si="1"/>
        <v>146.616175</v>
      </c>
    </row>
    <row r="129" spans="1:5" x14ac:dyDescent="0.25">
      <c r="A129" s="74" t="s">
        <v>654</v>
      </c>
      <c r="B129" s="61" t="s">
        <v>101</v>
      </c>
      <c r="C129" s="59">
        <v>500000</v>
      </c>
      <c r="D129" s="59">
        <v>-181.58</v>
      </c>
      <c r="E129" s="58">
        <f t="shared" si="1"/>
        <v>-3.6316000000000001E-2</v>
      </c>
    </row>
    <row r="130" spans="1:5" ht="50.25" customHeight="1" x14ac:dyDescent="0.25">
      <c r="A130" s="74" t="s">
        <v>655</v>
      </c>
      <c r="B130" s="61" t="s">
        <v>102</v>
      </c>
      <c r="C130" s="59">
        <v>500000</v>
      </c>
      <c r="D130" s="59">
        <v>-181.58</v>
      </c>
      <c r="E130" s="58">
        <f t="shared" si="1"/>
        <v>-3.6316000000000001E-2</v>
      </c>
    </row>
    <row r="131" spans="1:5" ht="42.75" customHeight="1" x14ac:dyDescent="0.25">
      <c r="A131" s="74" t="s">
        <v>434</v>
      </c>
      <c r="B131" s="61" t="s">
        <v>103</v>
      </c>
      <c r="C131" s="59">
        <v>500000</v>
      </c>
      <c r="D131" s="59">
        <v>-456.58</v>
      </c>
      <c r="E131" s="58">
        <f t="shared" si="1"/>
        <v>-9.1315999999999994E-2</v>
      </c>
    </row>
    <row r="132" spans="1:5" ht="51" customHeight="1" x14ac:dyDescent="0.25">
      <c r="A132" s="74" t="s">
        <v>435</v>
      </c>
      <c r="B132" s="61" t="s">
        <v>104</v>
      </c>
      <c r="C132" s="59" t="s">
        <v>2</v>
      </c>
      <c r="D132" s="59">
        <v>275</v>
      </c>
      <c r="E132" s="58" t="s">
        <v>2</v>
      </c>
    </row>
    <row r="133" spans="1:5" x14ac:dyDescent="0.25">
      <c r="A133" s="74" t="s">
        <v>436</v>
      </c>
      <c r="B133" s="61" t="s">
        <v>105</v>
      </c>
      <c r="C133" s="59">
        <v>3200000</v>
      </c>
      <c r="D133" s="59">
        <v>1483473.49</v>
      </c>
      <c r="E133" s="58">
        <f t="shared" si="1"/>
        <v>46.358546562499996</v>
      </c>
    </row>
    <row r="134" spans="1:5" x14ac:dyDescent="0.25">
      <c r="A134" s="74" t="s">
        <v>739</v>
      </c>
      <c r="B134" s="61" t="s">
        <v>748</v>
      </c>
      <c r="C134" s="59" t="s">
        <v>2</v>
      </c>
      <c r="D134" s="59">
        <v>-0.2</v>
      </c>
      <c r="E134" s="58" t="s">
        <v>2</v>
      </c>
    </row>
    <row r="135" spans="1:5" x14ac:dyDescent="0.25">
      <c r="A135" s="74" t="s">
        <v>740</v>
      </c>
      <c r="B135" s="61" t="s">
        <v>749</v>
      </c>
      <c r="C135" s="59" t="s">
        <v>2</v>
      </c>
      <c r="D135" s="59">
        <v>-0.2</v>
      </c>
      <c r="E135" s="58" t="s">
        <v>2</v>
      </c>
    </row>
    <row r="136" spans="1:5" x14ac:dyDescent="0.25">
      <c r="A136" s="74" t="s">
        <v>547</v>
      </c>
      <c r="B136" s="61" t="s">
        <v>106</v>
      </c>
      <c r="C136" s="59">
        <v>3200000</v>
      </c>
      <c r="D136" s="59">
        <v>1483473.69</v>
      </c>
      <c r="E136" s="58">
        <f t="shared" si="1"/>
        <v>46.358552812500001</v>
      </c>
    </row>
    <row r="137" spans="1:5" x14ac:dyDescent="0.25">
      <c r="A137" s="74" t="s">
        <v>548</v>
      </c>
      <c r="B137" s="61" t="s">
        <v>107</v>
      </c>
      <c r="C137" s="59">
        <v>3200000</v>
      </c>
      <c r="D137" s="59">
        <v>1483473.69</v>
      </c>
      <c r="E137" s="58">
        <f t="shared" si="1"/>
        <v>46.358552812500001</v>
      </c>
    </row>
    <row r="138" spans="1:5" x14ac:dyDescent="0.25">
      <c r="A138" s="76" t="s">
        <v>549</v>
      </c>
      <c r="B138" s="63" t="s">
        <v>108</v>
      </c>
      <c r="C138" s="45">
        <v>2578624260.1900001</v>
      </c>
      <c r="D138" s="45">
        <v>470224217.31999999</v>
      </c>
      <c r="E138" s="57">
        <f t="shared" si="1"/>
        <v>18.235468601592718</v>
      </c>
    </row>
    <row r="139" spans="1:5" ht="23.25" x14ac:dyDescent="0.25">
      <c r="A139" s="76" t="s">
        <v>574</v>
      </c>
      <c r="B139" s="63" t="s">
        <v>109</v>
      </c>
      <c r="C139" s="45">
        <v>2052395660.1900001</v>
      </c>
      <c r="D139" s="45">
        <v>470546482.63999999</v>
      </c>
      <c r="E139" s="57">
        <f t="shared" si="1"/>
        <v>22.926694485235817</v>
      </c>
    </row>
    <row r="140" spans="1:5" x14ac:dyDescent="0.25">
      <c r="A140" s="76" t="s">
        <v>437</v>
      </c>
      <c r="B140" s="63" t="s">
        <v>110</v>
      </c>
      <c r="C140" s="45">
        <v>269014000</v>
      </c>
      <c r="D140" s="45">
        <v>67254000</v>
      </c>
      <c r="E140" s="57">
        <f t="shared" si="1"/>
        <v>25.000185863932735</v>
      </c>
    </row>
    <row r="141" spans="1:5" x14ac:dyDescent="0.25">
      <c r="A141" s="74" t="s">
        <v>438</v>
      </c>
      <c r="B141" s="61" t="s">
        <v>111</v>
      </c>
      <c r="C141" s="59">
        <v>269014000</v>
      </c>
      <c r="D141" s="59">
        <v>67254000</v>
      </c>
      <c r="E141" s="58">
        <f t="shared" si="1"/>
        <v>25.000185863932735</v>
      </c>
    </row>
    <row r="142" spans="1:5" ht="23.25" x14ac:dyDescent="0.25">
      <c r="A142" s="74" t="s">
        <v>603</v>
      </c>
      <c r="B142" s="61" t="s">
        <v>112</v>
      </c>
      <c r="C142" s="59">
        <v>269014000</v>
      </c>
      <c r="D142" s="59">
        <v>67254000</v>
      </c>
      <c r="E142" s="58">
        <f t="shared" ref="E142:E178" si="2">D142/C142*100</f>
        <v>25.000185863932735</v>
      </c>
    </row>
    <row r="143" spans="1:5" ht="23.25" x14ac:dyDescent="0.25">
      <c r="A143" s="76" t="s">
        <v>604</v>
      </c>
      <c r="B143" s="63" t="s">
        <v>113</v>
      </c>
      <c r="C143" s="45">
        <v>218779133.36000001</v>
      </c>
      <c r="D143" s="45">
        <v>48737118.609999999</v>
      </c>
      <c r="E143" s="57">
        <f t="shared" si="2"/>
        <v>22.276858794299777</v>
      </c>
    </row>
    <row r="144" spans="1:5" ht="27.75" customHeight="1" x14ac:dyDescent="0.25">
      <c r="A144" s="74" t="s">
        <v>741</v>
      </c>
      <c r="B144" s="61" t="s">
        <v>750</v>
      </c>
      <c r="C144" s="59">
        <v>3000000</v>
      </c>
      <c r="D144" s="59">
        <v>3000000</v>
      </c>
      <c r="E144" s="58">
        <f t="shared" si="2"/>
        <v>100</v>
      </c>
    </row>
    <row r="145" spans="1:5" ht="34.5" x14ac:dyDescent="0.25">
      <c r="A145" s="74" t="s">
        <v>742</v>
      </c>
      <c r="B145" s="61" t="s">
        <v>751</v>
      </c>
      <c r="C145" s="59">
        <v>3000000</v>
      </c>
      <c r="D145" s="59">
        <v>3000000</v>
      </c>
      <c r="E145" s="58">
        <f t="shared" si="2"/>
        <v>100</v>
      </c>
    </row>
    <row r="146" spans="1:5" ht="39" customHeight="1" x14ac:dyDescent="0.25">
      <c r="A146" s="74" t="s">
        <v>571</v>
      </c>
      <c r="B146" s="61" t="s">
        <v>114</v>
      </c>
      <c r="C146" s="59">
        <v>55547277.950000003</v>
      </c>
      <c r="D146" s="59">
        <v>10462315.99</v>
      </c>
      <c r="E146" s="58">
        <f t="shared" si="2"/>
        <v>18.834975134906678</v>
      </c>
    </row>
    <row r="147" spans="1:5" ht="34.5" x14ac:dyDescent="0.25">
      <c r="A147" s="74" t="s">
        <v>572</v>
      </c>
      <c r="B147" s="61" t="s">
        <v>115</v>
      </c>
      <c r="C147" s="59">
        <v>55547277.950000003</v>
      </c>
      <c r="D147" s="59">
        <v>10462315.99</v>
      </c>
      <c r="E147" s="58">
        <f t="shared" si="2"/>
        <v>18.834975134906678</v>
      </c>
    </row>
    <row r="148" spans="1:5" ht="36" customHeight="1" x14ac:dyDescent="0.25">
      <c r="A148" s="74" t="s">
        <v>573</v>
      </c>
      <c r="B148" s="61" t="s">
        <v>116</v>
      </c>
      <c r="C148" s="59">
        <v>1088024.69</v>
      </c>
      <c r="D148" s="59">
        <v>1088024.69</v>
      </c>
      <c r="E148" s="58">
        <f t="shared" si="2"/>
        <v>100</v>
      </c>
    </row>
    <row r="149" spans="1:5" ht="38.25" customHeight="1" x14ac:dyDescent="0.25">
      <c r="A149" s="74" t="s">
        <v>568</v>
      </c>
      <c r="B149" s="61" t="s">
        <v>117</v>
      </c>
      <c r="C149" s="59">
        <v>1088024.69</v>
      </c>
      <c r="D149" s="59">
        <v>1088024.69</v>
      </c>
      <c r="E149" s="58">
        <f t="shared" si="2"/>
        <v>100</v>
      </c>
    </row>
    <row r="150" spans="1:5" ht="25.5" customHeight="1" x14ac:dyDescent="0.25">
      <c r="A150" s="74" t="s">
        <v>569</v>
      </c>
      <c r="B150" s="61" t="s">
        <v>118</v>
      </c>
      <c r="C150" s="59">
        <v>3536009.73</v>
      </c>
      <c r="D150" s="59">
        <v>3536009.73</v>
      </c>
      <c r="E150" s="58">
        <f t="shared" si="2"/>
        <v>100</v>
      </c>
    </row>
    <row r="151" spans="1:5" ht="27" customHeight="1" x14ac:dyDescent="0.25">
      <c r="A151" s="74" t="s">
        <v>570</v>
      </c>
      <c r="B151" s="61" t="s">
        <v>119</v>
      </c>
      <c r="C151" s="59">
        <v>3536009.73</v>
      </c>
      <c r="D151" s="59">
        <v>3536009.73</v>
      </c>
      <c r="E151" s="58">
        <f t="shared" si="2"/>
        <v>100</v>
      </c>
    </row>
    <row r="152" spans="1:5" x14ac:dyDescent="0.25">
      <c r="A152" s="74" t="s">
        <v>656</v>
      </c>
      <c r="B152" s="61" t="s">
        <v>657</v>
      </c>
      <c r="C152" s="59">
        <v>1903848.34</v>
      </c>
      <c r="D152" s="59">
        <v>1530864.2</v>
      </c>
      <c r="E152" s="58">
        <f t="shared" si="2"/>
        <v>80.40893635466783</v>
      </c>
    </row>
    <row r="153" spans="1:5" x14ac:dyDescent="0.25">
      <c r="A153" s="74" t="s">
        <v>658</v>
      </c>
      <c r="B153" s="61" t="s">
        <v>659</v>
      </c>
      <c r="C153" s="59">
        <v>1903848.34</v>
      </c>
      <c r="D153" s="59">
        <v>1530864.2</v>
      </c>
      <c r="E153" s="58">
        <f t="shared" si="2"/>
        <v>80.40893635466783</v>
      </c>
    </row>
    <row r="154" spans="1:5" ht="23.25" x14ac:dyDescent="0.25">
      <c r="A154" s="74" t="s">
        <v>567</v>
      </c>
      <c r="B154" s="61" t="s">
        <v>120</v>
      </c>
      <c r="C154" s="59">
        <v>22267142.07</v>
      </c>
      <c r="D154" s="59" t="s">
        <v>2</v>
      </c>
      <c r="E154" s="58" t="s">
        <v>2</v>
      </c>
    </row>
    <row r="155" spans="1:5" ht="23.25" x14ac:dyDescent="0.25">
      <c r="A155" s="74" t="s">
        <v>566</v>
      </c>
      <c r="B155" s="61" t="s">
        <v>121</v>
      </c>
      <c r="C155" s="59">
        <v>22267142.07</v>
      </c>
      <c r="D155" s="59" t="s">
        <v>2</v>
      </c>
      <c r="E155" s="58" t="s">
        <v>2</v>
      </c>
    </row>
    <row r="156" spans="1:5" ht="23.25" x14ac:dyDescent="0.25">
      <c r="A156" s="74" t="s">
        <v>743</v>
      </c>
      <c r="B156" s="61" t="s">
        <v>752</v>
      </c>
      <c r="C156" s="59">
        <v>5282989.6900000004</v>
      </c>
      <c r="D156" s="59" t="s">
        <v>2</v>
      </c>
      <c r="E156" s="58" t="s">
        <v>2</v>
      </c>
    </row>
    <row r="157" spans="1:5" ht="25.5" customHeight="1" x14ac:dyDescent="0.25">
      <c r="A157" s="74" t="s">
        <v>744</v>
      </c>
      <c r="B157" s="61" t="s">
        <v>753</v>
      </c>
      <c r="C157" s="59">
        <v>5282989.6900000004</v>
      </c>
      <c r="D157" s="59" t="s">
        <v>2</v>
      </c>
      <c r="E157" s="58" t="s">
        <v>2</v>
      </c>
    </row>
    <row r="158" spans="1:5" x14ac:dyDescent="0.25">
      <c r="A158" s="74" t="s">
        <v>660</v>
      </c>
      <c r="B158" s="61" t="s">
        <v>122</v>
      </c>
      <c r="C158" s="59">
        <v>126153840.89</v>
      </c>
      <c r="D158" s="59">
        <v>29119904</v>
      </c>
      <c r="E158" s="58">
        <f t="shared" si="2"/>
        <v>23.082851694853378</v>
      </c>
    </row>
    <row r="159" spans="1:5" x14ac:dyDescent="0.25">
      <c r="A159" s="74" t="s">
        <v>563</v>
      </c>
      <c r="B159" s="61" t="s">
        <v>123</v>
      </c>
      <c r="C159" s="59">
        <v>126153840.89</v>
      </c>
      <c r="D159" s="59">
        <v>29119904</v>
      </c>
      <c r="E159" s="58">
        <f t="shared" si="2"/>
        <v>23.082851694853378</v>
      </c>
    </row>
    <row r="160" spans="1:5" x14ac:dyDescent="0.25">
      <c r="A160" s="76" t="s">
        <v>661</v>
      </c>
      <c r="B160" s="63" t="s">
        <v>124</v>
      </c>
      <c r="C160" s="45">
        <v>1231557746.53</v>
      </c>
      <c r="D160" s="45">
        <v>297326384.13</v>
      </c>
      <c r="E160" s="57">
        <f t="shared" si="2"/>
        <v>24.142301485069449</v>
      </c>
    </row>
    <row r="161" spans="1:5" ht="28.5" customHeight="1" x14ac:dyDescent="0.25">
      <c r="A161" s="74" t="s">
        <v>564</v>
      </c>
      <c r="B161" s="61" t="s">
        <v>125</v>
      </c>
      <c r="C161" s="59">
        <v>1220852878.53</v>
      </c>
      <c r="D161" s="59">
        <v>294914200</v>
      </c>
      <c r="E161" s="58">
        <f t="shared" si="2"/>
        <v>24.156407801986688</v>
      </c>
    </row>
    <row r="162" spans="1:5" ht="27" customHeight="1" x14ac:dyDescent="0.25">
      <c r="A162" s="74" t="s">
        <v>565</v>
      </c>
      <c r="B162" s="61" t="s">
        <v>126</v>
      </c>
      <c r="C162" s="59">
        <v>1220852878.53</v>
      </c>
      <c r="D162" s="59">
        <v>294914200</v>
      </c>
      <c r="E162" s="58">
        <f t="shared" si="2"/>
        <v>24.156407801986688</v>
      </c>
    </row>
    <row r="163" spans="1:5" ht="45.75" x14ac:dyDescent="0.25">
      <c r="A163" s="74" t="s">
        <v>662</v>
      </c>
      <c r="B163" s="61" t="s">
        <v>127</v>
      </c>
      <c r="C163" s="59">
        <v>6533768</v>
      </c>
      <c r="D163" s="59">
        <v>1452184.13</v>
      </c>
      <c r="E163" s="58">
        <f t="shared" si="2"/>
        <v>22.22582941420632</v>
      </c>
    </row>
    <row r="164" spans="1:5" ht="45.75" x14ac:dyDescent="0.25">
      <c r="A164" s="74" t="s">
        <v>663</v>
      </c>
      <c r="B164" s="61" t="s">
        <v>128</v>
      </c>
      <c r="C164" s="59">
        <v>6533768</v>
      </c>
      <c r="D164" s="59">
        <v>1452184.13</v>
      </c>
      <c r="E164" s="58">
        <f t="shared" si="2"/>
        <v>22.22582941420632</v>
      </c>
    </row>
    <row r="165" spans="1:5" ht="34.5" x14ac:dyDescent="0.25">
      <c r="A165" s="74" t="s">
        <v>561</v>
      </c>
      <c r="B165" s="61" t="s">
        <v>129</v>
      </c>
      <c r="C165" s="59">
        <v>35900</v>
      </c>
      <c r="D165" s="59" t="s">
        <v>2</v>
      </c>
      <c r="E165" s="58" t="s">
        <v>2</v>
      </c>
    </row>
    <row r="166" spans="1:5" ht="34.5" x14ac:dyDescent="0.25">
      <c r="A166" s="74" t="s">
        <v>562</v>
      </c>
      <c r="B166" s="61" t="s">
        <v>130</v>
      </c>
      <c r="C166" s="59">
        <v>35900</v>
      </c>
      <c r="D166" s="59" t="s">
        <v>2</v>
      </c>
      <c r="E166" s="58" t="s">
        <v>2</v>
      </c>
    </row>
    <row r="167" spans="1:5" ht="25.5" customHeight="1" x14ac:dyDescent="0.25">
      <c r="A167" s="74" t="s">
        <v>560</v>
      </c>
      <c r="B167" s="61" t="s">
        <v>131</v>
      </c>
      <c r="C167" s="59">
        <v>4135200</v>
      </c>
      <c r="D167" s="59">
        <v>960000</v>
      </c>
      <c r="E167" s="58">
        <f t="shared" si="2"/>
        <v>23.215322112594311</v>
      </c>
    </row>
    <row r="168" spans="1:5" ht="27" customHeight="1" x14ac:dyDescent="0.25">
      <c r="A168" s="74" t="s">
        <v>559</v>
      </c>
      <c r="B168" s="61" t="s">
        <v>132</v>
      </c>
      <c r="C168" s="59">
        <v>4135200</v>
      </c>
      <c r="D168" s="59">
        <v>960000</v>
      </c>
      <c r="E168" s="58">
        <f t="shared" si="2"/>
        <v>23.215322112594311</v>
      </c>
    </row>
    <row r="169" spans="1:5" x14ac:dyDescent="0.25">
      <c r="A169" s="76" t="s">
        <v>558</v>
      </c>
      <c r="B169" s="63" t="s">
        <v>133</v>
      </c>
      <c r="C169" s="45">
        <v>333044780.30000001</v>
      </c>
      <c r="D169" s="45">
        <v>57228979.899999999</v>
      </c>
      <c r="E169" s="57">
        <f t="shared" si="2"/>
        <v>17.18356908294713</v>
      </c>
    </row>
    <row r="170" spans="1:5" ht="45.75" x14ac:dyDescent="0.25">
      <c r="A170" s="74" t="s">
        <v>718</v>
      </c>
      <c r="B170" s="61" t="s">
        <v>719</v>
      </c>
      <c r="C170" s="59">
        <v>5228895.71</v>
      </c>
      <c r="D170" s="59">
        <v>1107502.93</v>
      </c>
      <c r="E170" s="58">
        <f t="shared" si="2"/>
        <v>21.180436394666589</v>
      </c>
    </row>
    <row r="171" spans="1:5" ht="45.75" x14ac:dyDescent="0.25">
      <c r="A171" s="74" t="s">
        <v>720</v>
      </c>
      <c r="B171" s="61" t="s">
        <v>721</v>
      </c>
      <c r="C171" s="59">
        <v>5228895.71</v>
      </c>
      <c r="D171" s="59">
        <v>1107502.93</v>
      </c>
      <c r="E171" s="58">
        <f t="shared" si="2"/>
        <v>21.180436394666589</v>
      </c>
    </row>
    <row r="172" spans="1:5" ht="68.25" x14ac:dyDescent="0.25">
      <c r="A172" s="74" t="s">
        <v>664</v>
      </c>
      <c r="B172" s="61" t="s">
        <v>134</v>
      </c>
      <c r="C172" s="59">
        <v>45762142</v>
      </c>
      <c r="D172" s="59">
        <v>9084633</v>
      </c>
      <c r="E172" s="58">
        <f t="shared" si="2"/>
        <v>19.851852651477721</v>
      </c>
    </row>
    <row r="173" spans="1:5" ht="72" customHeight="1" x14ac:dyDescent="0.25">
      <c r="A173" s="74" t="s">
        <v>665</v>
      </c>
      <c r="B173" s="61" t="s">
        <v>135</v>
      </c>
      <c r="C173" s="59">
        <v>45762142</v>
      </c>
      <c r="D173" s="59">
        <v>9084633</v>
      </c>
      <c r="E173" s="58">
        <f t="shared" si="2"/>
        <v>19.851852651477721</v>
      </c>
    </row>
    <row r="174" spans="1:5" ht="15.75" customHeight="1" x14ac:dyDescent="0.25">
      <c r="A174" s="74" t="s">
        <v>556</v>
      </c>
      <c r="B174" s="61" t="s">
        <v>136</v>
      </c>
      <c r="C174" s="59">
        <v>282053742.58999997</v>
      </c>
      <c r="D174" s="59">
        <v>47036843.969999999</v>
      </c>
      <c r="E174" s="58">
        <f t="shared" si="2"/>
        <v>16.6765537440054</v>
      </c>
    </row>
    <row r="175" spans="1:5" ht="15.75" customHeight="1" x14ac:dyDescent="0.25">
      <c r="A175" s="74" t="s">
        <v>557</v>
      </c>
      <c r="B175" s="61" t="s">
        <v>137</v>
      </c>
      <c r="C175" s="59">
        <v>282053742.58999997</v>
      </c>
      <c r="D175" s="59">
        <v>47036843.969999999</v>
      </c>
      <c r="E175" s="58">
        <f t="shared" si="2"/>
        <v>16.6765537440054</v>
      </c>
    </row>
    <row r="176" spans="1:5" x14ac:dyDescent="0.25">
      <c r="A176" s="76" t="s">
        <v>555</v>
      </c>
      <c r="B176" s="63" t="s">
        <v>138</v>
      </c>
      <c r="C176" s="45">
        <v>526228600</v>
      </c>
      <c r="D176" s="45">
        <v>28000</v>
      </c>
      <c r="E176" s="57">
        <f t="shared" si="2"/>
        <v>5.3208814572222032E-3</v>
      </c>
    </row>
    <row r="177" spans="1:5" ht="23.25" x14ac:dyDescent="0.25">
      <c r="A177" s="74" t="s">
        <v>554</v>
      </c>
      <c r="B177" s="61" t="s">
        <v>139</v>
      </c>
      <c r="C177" s="59">
        <v>526228600</v>
      </c>
      <c r="D177" s="59">
        <v>28000</v>
      </c>
      <c r="E177" s="58">
        <f t="shared" si="2"/>
        <v>5.3208814572222032E-3</v>
      </c>
    </row>
    <row r="178" spans="1:5" ht="34.5" x14ac:dyDescent="0.25">
      <c r="A178" s="74" t="s">
        <v>553</v>
      </c>
      <c r="B178" s="61" t="s">
        <v>140</v>
      </c>
      <c r="C178" s="59">
        <v>526228600</v>
      </c>
      <c r="D178" s="59">
        <v>28000</v>
      </c>
      <c r="E178" s="58">
        <f t="shared" si="2"/>
        <v>5.3208814572222032E-3</v>
      </c>
    </row>
    <row r="179" spans="1:5" ht="39.75" customHeight="1" x14ac:dyDescent="0.25">
      <c r="A179" s="76" t="s">
        <v>552</v>
      </c>
      <c r="B179" s="63" t="s">
        <v>141</v>
      </c>
      <c r="C179" s="45" t="s">
        <v>2</v>
      </c>
      <c r="D179" s="45">
        <v>2071525.18</v>
      </c>
      <c r="E179" s="57" t="s">
        <v>2</v>
      </c>
    </row>
    <row r="180" spans="1:5" ht="50.25" customHeight="1" x14ac:dyDescent="0.25">
      <c r="A180" s="74" t="s">
        <v>551</v>
      </c>
      <c r="B180" s="61" t="s">
        <v>142</v>
      </c>
      <c r="C180" s="59" t="s">
        <v>2</v>
      </c>
      <c r="D180" s="59">
        <v>2071525.18</v>
      </c>
      <c r="E180" s="58" t="s">
        <v>2</v>
      </c>
    </row>
    <row r="181" spans="1:5" ht="45.75" x14ac:dyDescent="0.25">
      <c r="A181" s="74" t="s">
        <v>550</v>
      </c>
      <c r="B181" s="61" t="s">
        <v>143</v>
      </c>
      <c r="C181" s="59" t="s">
        <v>2</v>
      </c>
      <c r="D181" s="59">
        <v>2071525.18</v>
      </c>
      <c r="E181" s="58" t="s">
        <v>2</v>
      </c>
    </row>
    <row r="182" spans="1:5" ht="23.25" x14ac:dyDescent="0.25">
      <c r="A182" s="74" t="s">
        <v>666</v>
      </c>
      <c r="B182" s="61" t="s">
        <v>144</v>
      </c>
      <c r="C182" s="59" t="s">
        <v>2</v>
      </c>
      <c r="D182" s="59">
        <v>2071525.18</v>
      </c>
      <c r="E182" s="58" t="s">
        <v>2</v>
      </c>
    </row>
    <row r="183" spans="1:5" ht="23.25" x14ac:dyDescent="0.25">
      <c r="A183" s="74" t="s">
        <v>439</v>
      </c>
      <c r="B183" s="61" t="s">
        <v>145</v>
      </c>
      <c r="C183" s="59" t="s">
        <v>2</v>
      </c>
      <c r="D183" s="59">
        <v>1967660.1</v>
      </c>
      <c r="E183" s="58" t="s">
        <v>2</v>
      </c>
    </row>
    <row r="184" spans="1:5" ht="27.75" customHeight="1" x14ac:dyDescent="0.25">
      <c r="A184" s="74" t="s">
        <v>440</v>
      </c>
      <c r="B184" s="61" t="s">
        <v>146</v>
      </c>
      <c r="C184" s="59" t="s">
        <v>2</v>
      </c>
      <c r="D184" s="59">
        <v>103865.08</v>
      </c>
      <c r="E184" s="58" t="s">
        <v>2</v>
      </c>
    </row>
    <row r="185" spans="1:5" ht="27" customHeight="1" x14ac:dyDescent="0.25">
      <c r="A185" s="76" t="s">
        <v>667</v>
      </c>
      <c r="B185" s="63" t="s">
        <v>147</v>
      </c>
      <c r="C185" s="45" t="s">
        <v>2</v>
      </c>
      <c r="D185" s="45">
        <v>-2421790.5</v>
      </c>
      <c r="E185" s="57" t="s">
        <v>2</v>
      </c>
    </row>
    <row r="186" spans="1:5" ht="23.25" x14ac:dyDescent="0.25">
      <c r="A186" s="74" t="s">
        <v>441</v>
      </c>
      <c r="B186" s="61" t="s">
        <v>148</v>
      </c>
      <c r="C186" s="59" t="s">
        <v>2</v>
      </c>
      <c r="D186" s="59">
        <v>-2421790.5</v>
      </c>
      <c r="E186" s="58" t="s">
        <v>2</v>
      </c>
    </row>
    <row r="187" spans="1:5" ht="37.5" customHeight="1" x14ac:dyDescent="0.25">
      <c r="A187" s="74" t="s">
        <v>442</v>
      </c>
      <c r="B187" s="61" t="s">
        <v>149</v>
      </c>
      <c r="C187" s="59" t="s">
        <v>2</v>
      </c>
      <c r="D187" s="59">
        <v>-2421790.5</v>
      </c>
      <c r="E187" s="58" t="s">
        <v>2</v>
      </c>
    </row>
  </sheetData>
  <mergeCells count="3">
    <mergeCell ref="C2:E2"/>
    <mergeCell ref="A5:E5"/>
    <mergeCell ref="A7:E7"/>
  </mergeCells>
  <pageMargins left="0.98425196850393704" right="0.98425196850393704" top="0.59055118110236227" bottom="0.39370078740157483" header="0" footer="0"/>
  <pageSetup paperSize="9" scale="58" fitToHeight="0" orientation="portrait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58"/>
  <sheetViews>
    <sheetView topLeftCell="A229" zoomScaleNormal="100" zoomScaleSheetLayoutView="100" workbookViewId="0">
      <selection activeCell="A165" sqref="A165"/>
    </sheetView>
  </sheetViews>
  <sheetFormatPr defaultRowHeight="15" x14ac:dyDescent="0.25"/>
  <cols>
    <col min="1" max="1" width="58.85546875" style="40" customWidth="1"/>
    <col min="2" max="2" width="22" style="40" customWidth="1"/>
    <col min="3" max="3" width="17.7109375" style="1" customWidth="1"/>
    <col min="4" max="4" width="17" style="1" customWidth="1"/>
    <col min="5" max="5" width="13.5703125" style="44" customWidth="1"/>
    <col min="6" max="16384" width="9.140625" style="1"/>
  </cols>
  <sheetData>
    <row r="1" spans="1:5" ht="7.5" customHeight="1" x14ac:dyDescent="0.25">
      <c r="A1" s="37"/>
      <c r="B1" s="38"/>
      <c r="C1" s="9"/>
      <c r="D1" s="9"/>
      <c r="E1" s="42"/>
    </row>
    <row r="2" spans="1:5" ht="14.1" customHeight="1" x14ac:dyDescent="0.25">
      <c r="A2" s="97" t="s">
        <v>150</v>
      </c>
      <c r="B2" s="97"/>
      <c r="C2" s="97"/>
      <c r="D2" s="97"/>
      <c r="E2" s="97"/>
    </row>
    <row r="3" spans="1:5" ht="12.95" customHeight="1" x14ac:dyDescent="0.25">
      <c r="A3" s="39"/>
      <c r="B3" s="39"/>
      <c r="C3" s="32"/>
      <c r="D3" s="33"/>
      <c r="E3" s="42"/>
    </row>
    <row r="4" spans="1:5" ht="38.25" x14ac:dyDescent="0.25">
      <c r="A4" s="64" t="s">
        <v>444</v>
      </c>
      <c r="B4" s="64" t="s">
        <v>517</v>
      </c>
      <c r="C4" s="34" t="s">
        <v>518</v>
      </c>
      <c r="D4" s="36" t="s">
        <v>519</v>
      </c>
      <c r="E4" s="27" t="s">
        <v>443</v>
      </c>
    </row>
    <row r="5" spans="1:5" x14ac:dyDescent="0.25">
      <c r="A5" s="67" t="s">
        <v>722</v>
      </c>
      <c r="B5" s="82" t="s">
        <v>1</v>
      </c>
      <c r="C5" s="83">
        <v>3337018358.4400001</v>
      </c>
      <c r="D5" s="83">
        <v>593451871.67999995</v>
      </c>
      <c r="E5" s="35">
        <f>D5*100/C5</f>
        <v>17.783895919512673</v>
      </c>
    </row>
    <row r="6" spans="1:5" ht="17.25" customHeight="1" x14ac:dyDescent="0.25">
      <c r="A6" s="81" t="s">
        <v>3</v>
      </c>
      <c r="B6" s="78"/>
      <c r="C6" s="78"/>
      <c r="D6" s="78"/>
      <c r="E6" s="46"/>
    </row>
    <row r="7" spans="1:5" ht="18.75" customHeight="1" x14ac:dyDescent="0.25">
      <c r="A7" s="76" t="s">
        <v>452</v>
      </c>
      <c r="B7" s="84" t="s">
        <v>151</v>
      </c>
      <c r="C7" s="85">
        <v>183842639.30000001</v>
      </c>
      <c r="D7" s="85">
        <v>31613559.149999999</v>
      </c>
      <c r="E7" s="35">
        <f t="shared" ref="E7:E70" si="0">D7*100/C7</f>
        <v>17.195988520602139</v>
      </c>
    </row>
    <row r="8" spans="1:5" ht="30" customHeight="1" x14ac:dyDescent="0.25">
      <c r="A8" s="76" t="s">
        <v>453</v>
      </c>
      <c r="B8" s="84" t="s">
        <v>152</v>
      </c>
      <c r="C8" s="85">
        <v>2900000</v>
      </c>
      <c r="D8" s="85">
        <v>727034.49</v>
      </c>
      <c r="E8" s="35">
        <f t="shared" si="0"/>
        <v>25.070154827586208</v>
      </c>
    </row>
    <row r="9" spans="1:5" ht="48.75" customHeight="1" x14ac:dyDescent="0.25">
      <c r="A9" s="74" t="s">
        <v>454</v>
      </c>
      <c r="B9" s="78" t="s">
        <v>153</v>
      </c>
      <c r="C9" s="79">
        <v>2900000</v>
      </c>
      <c r="D9" s="79">
        <v>727034.49</v>
      </c>
      <c r="E9" s="66">
        <f t="shared" si="0"/>
        <v>25.070154827586208</v>
      </c>
    </row>
    <row r="10" spans="1:5" ht="27.75" customHeight="1" x14ac:dyDescent="0.25">
      <c r="A10" s="74" t="s">
        <v>455</v>
      </c>
      <c r="B10" s="78" t="s">
        <v>154</v>
      </c>
      <c r="C10" s="79">
        <v>2900000</v>
      </c>
      <c r="D10" s="79">
        <v>727034.49</v>
      </c>
      <c r="E10" s="66">
        <f t="shared" si="0"/>
        <v>25.070154827586208</v>
      </c>
    </row>
    <row r="11" spans="1:5" ht="15" customHeight="1" x14ac:dyDescent="0.25">
      <c r="A11" s="74" t="s">
        <v>456</v>
      </c>
      <c r="B11" s="78" t="s">
        <v>155</v>
      </c>
      <c r="C11" s="79">
        <v>2228000</v>
      </c>
      <c r="D11" s="79">
        <v>581879.51</v>
      </c>
      <c r="E11" s="66">
        <f t="shared" si="0"/>
        <v>26.11667459605027</v>
      </c>
    </row>
    <row r="12" spans="1:5" ht="38.25" customHeight="1" x14ac:dyDescent="0.25">
      <c r="A12" s="74" t="s">
        <v>457</v>
      </c>
      <c r="B12" s="78" t="s">
        <v>156</v>
      </c>
      <c r="C12" s="79">
        <v>672000</v>
      </c>
      <c r="D12" s="79">
        <v>145154.98000000001</v>
      </c>
      <c r="E12" s="66">
        <f t="shared" si="0"/>
        <v>21.600443452380954</v>
      </c>
    </row>
    <row r="13" spans="1:5" ht="36.75" customHeight="1" x14ac:dyDescent="0.25">
      <c r="A13" s="76" t="s">
        <v>458</v>
      </c>
      <c r="B13" s="84" t="s">
        <v>157</v>
      </c>
      <c r="C13" s="85">
        <v>5853000</v>
      </c>
      <c r="D13" s="85">
        <v>1223975.98</v>
      </c>
      <c r="E13" s="35">
        <f t="shared" si="0"/>
        <v>20.911942251836663</v>
      </c>
    </row>
    <row r="14" spans="1:5" ht="48.75" customHeight="1" x14ac:dyDescent="0.25">
      <c r="A14" s="74" t="s">
        <v>454</v>
      </c>
      <c r="B14" s="78" t="s">
        <v>158</v>
      </c>
      <c r="C14" s="79">
        <v>5579356</v>
      </c>
      <c r="D14" s="79">
        <v>1158418.1599999999</v>
      </c>
      <c r="E14" s="66">
        <f t="shared" si="0"/>
        <v>20.762578333413387</v>
      </c>
    </row>
    <row r="15" spans="1:5" ht="26.25" customHeight="1" x14ac:dyDescent="0.25">
      <c r="A15" s="74" t="s">
        <v>455</v>
      </c>
      <c r="B15" s="78" t="s">
        <v>159</v>
      </c>
      <c r="C15" s="79">
        <v>5579356</v>
      </c>
      <c r="D15" s="79">
        <v>1158418.1599999999</v>
      </c>
      <c r="E15" s="66">
        <f t="shared" si="0"/>
        <v>20.762578333413387</v>
      </c>
    </row>
    <row r="16" spans="1:5" x14ac:dyDescent="0.25">
      <c r="A16" s="74" t="s">
        <v>456</v>
      </c>
      <c r="B16" s="78" t="s">
        <v>160</v>
      </c>
      <c r="C16" s="79">
        <v>3757210</v>
      </c>
      <c r="D16" s="79">
        <v>851482.61</v>
      </c>
      <c r="E16" s="66">
        <f t="shared" si="0"/>
        <v>22.662630249573485</v>
      </c>
    </row>
    <row r="17" spans="1:5" ht="25.5" customHeight="1" x14ac:dyDescent="0.25">
      <c r="A17" s="74" t="s">
        <v>459</v>
      </c>
      <c r="B17" s="78" t="s">
        <v>161</v>
      </c>
      <c r="C17" s="79">
        <v>15876</v>
      </c>
      <c r="D17" s="79" t="s">
        <v>2</v>
      </c>
      <c r="E17" s="66" t="s">
        <v>2</v>
      </c>
    </row>
    <row r="18" spans="1:5" ht="25.5" customHeight="1" x14ac:dyDescent="0.25">
      <c r="A18" s="74" t="s">
        <v>668</v>
      </c>
      <c r="B18" s="78" t="s">
        <v>162</v>
      </c>
      <c r="C18" s="79">
        <v>673480</v>
      </c>
      <c r="D18" s="79">
        <v>106220</v>
      </c>
      <c r="E18" s="66">
        <f t="shared" si="0"/>
        <v>15.771812080536913</v>
      </c>
    </row>
    <row r="19" spans="1:5" ht="38.25" customHeight="1" x14ac:dyDescent="0.25">
      <c r="A19" s="74" t="s">
        <v>457</v>
      </c>
      <c r="B19" s="78" t="s">
        <v>163</v>
      </c>
      <c r="C19" s="79">
        <v>1132790</v>
      </c>
      <c r="D19" s="79">
        <v>200715.55</v>
      </c>
      <c r="E19" s="66">
        <f t="shared" si="0"/>
        <v>17.718690136742026</v>
      </c>
    </row>
    <row r="20" spans="1:5" ht="26.25" customHeight="1" x14ac:dyDescent="0.25">
      <c r="A20" s="74" t="s">
        <v>462</v>
      </c>
      <c r="B20" s="78" t="s">
        <v>164</v>
      </c>
      <c r="C20" s="79">
        <v>273144</v>
      </c>
      <c r="D20" s="79">
        <v>65557.820000000007</v>
      </c>
      <c r="E20" s="66">
        <f t="shared" si="0"/>
        <v>24.001193509650591</v>
      </c>
    </row>
    <row r="21" spans="1:5" ht="25.5" customHeight="1" x14ac:dyDescent="0.25">
      <c r="A21" s="74" t="s">
        <v>460</v>
      </c>
      <c r="B21" s="78" t="s">
        <v>165</v>
      </c>
      <c r="C21" s="79">
        <v>273144</v>
      </c>
      <c r="D21" s="79">
        <v>65557.820000000007</v>
      </c>
      <c r="E21" s="66">
        <f t="shared" si="0"/>
        <v>24.001193509650591</v>
      </c>
    </row>
    <row r="22" spans="1:5" x14ac:dyDescent="0.25">
      <c r="A22" s="74" t="s">
        <v>461</v>
      </c>
      <c r="B22" s="78" t="s">
        <v>166</v>
      </c>
      <c r="C22" s="79">
        <v>273144</v>
      </c>
      <c r="D22" s="79">
        <v>65557.820000000007</v>
      </c>
      <c r="E22" s="66">
        <f t="shared" si="0"/>
        <v>24.001193509650591</v>
      </c>
    </row>
    <row r="23" spans="1:5" x14ac:dyDescent="0.25">
      <c r="A23" s="74" t="s">
        <v>481</v>
      </c>
      <c r="B23" s="78" t="s">
        <v>678</v>
      </c>
      <c r="C23" s="79">
        <v>500</v>
      </c>
      <c r="D23" s="79" t="s">
        <v>2</v>
      </c>
      <c r="E23" s="66" t="s">
        <v>2</v>
      </c>
    </row>
    <row r="24" spans="1:5" x14ac:dyDescent="0.25">
      <c r="A24" s="74" t="s">
        <v>487</v>
      </c>
      <c r="B24" s="78" t="s">
        <v>679</v>
      </c>
      <c r="C24" s="79">
        <v>500</v>
      </c>
      <c r="D24" s="79" t="s">
        <v>2</v>
      </c>
      <c r="E24" s="66" t="s">
        <v>2</v>
      </c>
    </row>
    <row r="25" spans="1:5" x14ac:dyDescent="0.25">
      <c r="A25" s="74" t="s">
        <v>484</v>
      </c>
      <c r="B25" s="78" t="s">
        <v>680</v>
      </c>
      <c r="C25" s="79">
        <v>500</v>
      </c>
      <c r="D25" s="79" t="s">
        <v>2</v>
      </c>
      <c r="E25" s="66" t="s">
        <v>2</v>
      </c>
    </row>
    <row r="26" spans="1:5" ht="39" customHeight="1" x14ac:dyDescent="0.25">
      <c r="A26" s="76" t="s">
        <v>754</v>
      </c>
      <c r="B26" s="84" t="s">
        <v>167</v>
      </c>
      <c r="C26" s="85">
        <v>66681489.890000001</v>
      </c>
      <c r="D26" s="85">
        <v>13739531.91</v>
      </c>
      <c r="E26" s="35">
        <f t="shared" si="0"/>
        <v>20.604716440297281</v>
      </c>
    </row>
    <row r="27" spans="1:5" ht="48" customHeight="1" x14ac:dyDescent="0.25">
      <c r="A27" s="74" t="s">
        <v>454</v>
      </c>
      <c r="B27" s="78" t="s">
        <v>168</v>
      </c>
      <c r="C27" s="79">
        <v>58147701.399999999</v>
      </c>
      <c r="D27" s="79">
        <v>11939667.24</v>
      </c>
      <c r="E27" s="66">
        <f t="shared" si="0"/>
        <v>20.533343455602186</v>
      </c>
    </row>
    <row r="28" spans="1:5" ht="23.25" x14ac:dyDescent="0.25">
      <c r="A28" s="74" t="s">
        <v>455</v>
      </c>
      <c r="B28" s="78" t="s">
        <v>169</v>
      </c>
      <c r="C28" s="79">
        <v>58147701.399999999</v>
      </c>
      <c r="D28" s="79">
        <v>11939667.24</v>
      </c>
      <c r="E28" s="66">
        <f t="shared" si="0"/>
        <v>20.533343455602186</v>
      </c>
    </row>
    <row r="29" spans="1:5" x14ac:dyDescent="0.25">
      <c r="A29" s="74" t="s">
        <v>456</v>
      </c>
      <c r="B29" s="78" t="s">
        <v>170</v>
      </c>
      <c r="C29" s="79">
        <v>44716124.899999999</v>
      </c>
      <c r="D29" s="79">
        <v>9572068.1999999993</v>
      </c>
      <c r="E29" s="66">
        <f t="shared" si="0"/>
        <v>21.406300795085219</v>
      </c>
    </row>
    <row r="30" spans="1:5" ht="24.75" customHeight="1" x14ac:dyDescent="0.25">
      <c r="A30" s="74" t="s">
        <v>459</v>
      </c>
      <c r="B30" s="78" t="s">
        <v>171</v>
      </c>
      <c r="C30" s="79">
        <v>210000</v>
      </c>
      <c r="D30" s="79">
        <v>82836</v>
      </c>
      <c r="E30" s="66">
        <f t="shared" si="0"/>
        <v>39.445714285714288</v>
      </c>
    </row>
    <row r="31" spans="1:5" ht="37.5" customHeight="1" x14ac:dyDescent="0.25">
      <c r="A31" s="74" t="s">
        <v>457</v>
      </c>
      <c r="B31" s="78" t="s">
        <v>172</v>
      </c>
      <c r="C31" s="79">
        <v>13221576.5</v>
      </c>
      <c r="D31" s="79">
        <v>2284763.04</v>
      </c>
      <c r="E31" s="66">
        <f t="shared" si="0"/>
        <v>17.280564386554055</v>
      </c>
    </row>
    <row r="32" spans="1:5" ht="23.25" x14ac:dyDescent="0.25">
      <c r="A32" s="74" t="s">
        <v>462</v>
      </c>
      <c r="B32" s="78" t="s">
        <v>173</v>
      </c>
      <c r="C32" s="79">
        <v>8001120.04</v>
      </c>
      <c r="D32" s="79">
        <v>1664918.09</v>
      </c>
      <c r="E32" s="66">
        <f t="shared" si="0"/>
        <v>20.808562822162084</v>
      </c>
    </row>
    <row r="33" spans="1:5" ht="23.25" x14ac:dyDescent="0.25">
      <c r="A33" s="74" t="s">
        <v>460</v>
      </c>
      <c r="B33" s="78" t="s">
        <v>174</v>
      </c>
      <c r="C33" s="79">
        <v>8001120.04</v>
      </c>
      <c r="D33" s="79">
        <v>1664918.09</v>
      </c>
      <c r="E33" s="66">
        <f t="shared" si="0"/>
        <v>20.808562822162084</v>
      </c>
    </row>
    <row r="34" spans="1:5" x14ac:dyDescent="0.25">
      <c r="A34" s="74" t="s">
        <v>461</v>
      </c>
      <c r="B34" s="78" t="s">
        <v>175</v>
      </c>
      <c r="C34" s="79">
        <v>4926470.04</v>
      </c>
      <c r="D34" s="79">
        <v>661276.21</v>
      </c>
      <c r="E34" s="66">
        <f t="shared" si="0"/>
        <v>13.422921577332884</v>
      </c>
    </row>
    <row r="35" spans="1:5" x14ac:dyDescent="0.25">
      <c r="A35" s="74" t="s">
        <v>488</v>
      </c>
      <c r="B35" s="78" t="s">
        <v>176</v>
      </c>
      <c r="C35" s="79">
        <v>3074650</v>
      </c>
      <c r="D35" s="79">
        <v>1003641.88</v>
      </c>
      <c r="E35" s="66">
        <f t="shared" si="0"/>
        <v>32.64247572894476</v>
      </c>
    </row>
    <row r="36" spans="1:5" x14ac:dyDescent="0.25">
      <c r="A36" s="74" t="s">
        <v>481</v>
      </c>
      <c r="B36" s="78" t="s">
        <v>177</v>
      </c>
      <c r="C36" s="79">
        <v>532668.44999999995</v>
      </c>
      <c r="D36" s="79">
        <v>134946.57999999999</v>
      </c>
      <c r="E36" s="66">
        <f t="shared" si="0"/>
        <v>25.334066622492845</v>
      </c>
    </row>
    <row r="37" spans="1:5" x14ac:dyDescent="0.25">
      <c r="A37" s="74" t="s">
        <v>487</v>
      </c>
      <c r="B37" s="78" t="s">
        <v>178</v>
      </c>
      <c r="C37" s="79">
        <v>532668.44999999995</v>
      </c>
      <c r="D37" s="79">
        <v>134946.57999999999</v>
      </c>
      <c r="E37" s="66">
        <f t="shared" si="0"/>
        <v>25.334066622492845</v>
      </c>
    </row>
    <row r="38" spans="1:5" x14ac:dyDescent="0.25">
      <c r="A38" s="74" t="s">
        <v>486</v>
      </c>
      <c r="B38" s="78" t="s">
        <v>179</v>
      </c>
      <c r="C38" s="79">
        <v>530059</v>
      </c>
      <c r="D38" s="79">
        <v>132452</v>
      </c>
      <c r="E38" s="66">
        <f t="shared" si="0"/>
        <v>24.988161695207516</v>
      </c>
    </row>
    <row r="39" spans="1:5" x14ac:dyDescent="0.25">
      <c r="A39" s="74" t="s">
        <v>484</v>
      </c>
      <c r="B39" s="78" t="s">
        <v>180</v>
      </c>
      <c r="C39" s="79">
        <v>2609.4499999999998</v>
      </c>
      <c r="D39" s="79">
        <v>2494.58</v>
      </c>
      <c r="E39" s="66">
        <f t="shared" si="0"/>
        <v>95.597922933951608</v>
      </c>
    </row>
    <row r="40" spans="1:5" x14ac:dyDescent="0.25">
      <c r="A40" s="76" t="s">
        <v>516</v>
      </c>
      <c r="B40" s="84" t="s">
        <v>181</v>
      </c>
      <c r="C40" s="85">
        <v>35900</v>
      </c>
      <c r="D40" s="85" t="s">
        <v>2</v>
      </c>
      <c r="E40" s="35" t="s">
        <v>2</v>
      </c>
    </row>
    <row r="41" spans="1:5" ht="23.25" x14ac:dyDescent="0.25">
      <c r="A41" s="74" t="s">
        <v>462</v>
      </c>
      <c r="B41" s="78" t="s">
        <v>182</v>
      </c>
      <c r="C41" s="79">
        <v>35900</v>
      </c>
      <c r="D41" s="79" t="s">
        <v>2</v>
      </c>
      <c r="E41" s="66" t="s">
        <v>2</v>
      </c>
    </row>
    <row r="42" spans="1:5" ht="25.5" customHeight="1" x14ac:dyDescent="0.25">
      <c r="A42" s="74" t="s">
        <v>460</v>
      </c>
      <c r="B42" s="78" t="s">
        <v>183</v>
      </c>
      <c r="C42" s="79">
        <v>35900</v>
      </c>
      <c r="D42" s="79" t="s">
        <v>2</v>
      </c>
      <c r="E42" s="66" t="s">
        <v>2</v>
      </c>
    </row>
    <row r="43" spans="1:5" x14ac:dyDescent="0.25">
      <c r="A43" s="74" t="s">
        <v>461</v>
      </c>
      <c r="B43" s="78" t="s">
        <v>184</v>
      </c>
      <c r="C43" s="79">
        <v>35900</v>
      </c>
      <c r="D43" s="79" t="s">
        <v>2</v>
      </c>
      <c r="E43" s="66" t="s">
        <v>2</v>
      </c>
    </row>
    <row r="44" spans="1:5" ht="24" customHeight="1" x14ac:dyDescent="0.25">
      <c r="A44" s="76" t="s">
        <v>515</v>
      </c>
      <c r="B44" s="84" t="s">
        <v>185</v>
      </c>
      <c r="C44" s="85">
        <v>8028000</v>
      </c>
      <c r="D44" s="85">
        <v>1333316.3</v>
      </c>
      <c r="E44" s="35">
        <f t="shared" si="0"/>
        <v>16.608324613851519</v>
      </c>
    </row>
    <row r="45" spans="1:5" ht="45.75" x14ac:dyDescent="0.25">
      <c r="A45" s="74" t="s">
        <v>454</v>
      </c>
      <c r="B45" s="78" t="s">
        <v>186</v>
      </c>
      <c r="C45" s="79">
        <v>7730000</v>
      </c>
      <c r="D45" s="79">
        <v>1291697.97</v>
      </c>
      <c r="E45" s="66">
        <f t="shared" si="0"/>
        <v>16.710193661060803</v>
      </c>
    </row>
    <row r="46" spans="1:5" ht="23.25" x14ac:dyDescent="0.25">
      <c r="A46" s="74" t="s">
        <v>455</v>
      </c>
      <c r="B46" s="78" t="s">
        <v>187</v>
      </c>
      <c r="C46" s="79">
        <v>7730000</v>
      </c>
      <c r="D46" s="79">
        <v>1291697.97</v>
      </c>
      <c r="E46" s="66">
        <f t="shared" si="0"/>
        <v>16.710193661060803</v>
      </c>
    </row>
    <row r="47" spans="1:5" x14ac:dyDescent="0.25">
      <c r="A47" s="74" t="s">
        <v>456</v>
      </c>
      <c r="B47" s="78" t="s">
        <v>188</v>
      </c>
      <c r="C47" s="79">
        <v>5941450</v>
      </c>
      <c r="D47" s="79">
        <v>1039353.06</v>
      </c>
      <c r="E47" s="66">
        <f t="shared" si="0"/>
        <v>17.493256023361301</v>
      </c>
    </row>
    <row r="48" spans="1:5" ht="34.5" x14ac:dyDescent="0.25">
      <c r="A48" s="74" t="s">
        <v>457</v>
      </c>
      <c r="B48" s="78" t="s">
        <v>189</v>
      </c>
      <c r="C48" s="79">
        <v>1788550</v>
      </c>
      <c r="D48" s="79">
        <v>252344.91</v>
      </c>
      <c r="E48" s="66">
        <f t="shared" si="0"/>
        <v>14.108910010902687</v>
      </c>
    </row>
    <row r="49" spans="1:5" ht="23.25" x14ac:dyDescent="0.25">
      <c r="A49" s="74" t="s">
        <v>462</v>
      </c>
      <c r="B49" s="78" t="s">
        <v>190</v>
      </c>
      <c r="C49" s="79">
        <v>298000</v>
      </c>
      <c r="D49" s="79">
        <v>41618.33</v>
      </c>
      <c r="E49" s="66">
        <f t="shared" si="0"/>
        <v>13.96588255033557</v>
      </c>
    </row>
    <row r="50" spans="1:5" ht="23.25" x14ac:dyDescent="0.25">
      <c r="A50" s="74" t="s">
        <v>460</v>
      </c>
      <c r="B50" s="78" t="s">
        <v>191</v>
      </c>
      <c r="C50" s="79">
        <v>298000</v>
      </c>
      <c r="D50" s="79">
        <v>41618.33</v>
      </c>
      <c r="E50" s="66">
        <f t="shared" si="0"/>
        <v>13.96588255033557</v>
      </c>
    </row>
    <row r="51" spans="1:5" x14ac:dyDescent="0.25">
      <c r="A51" s="74" t="s">
        <v>461</v>
      </c>
      <c r="B51" s="78" t="s">
        <v>192</v>
      </c>
      <c r="C51" s="79">
        <v>298000</v>
      </c>
      <c r="D51" s="79">
        <v>41618.33</v>
      </c>
      <c r="E51" s="66">
        <f t="shared" si="0"/>
        <v>13.96588255033557</v>
      </c>
    </row>
    <row r="52" spans="1:5" x14ac:dyDescent="0.25">
      <c r="A52" s="76" t="s">
        <v>514</v>
      </c>
      <c r="B52" s="84" t="s">
        <v>193</v>
      </c>
      <c r="C52" s="85">
        <v>62580</v>
      </c>
      <c r="D52" s="85" t="s">
        <v>2</v>
      </c>
      <c r="E52" s="35" t="s">
        <v>2</v>
      </c>
    </row>
    <row r="53" spans="1:5" x14ac:dyDescent="0.25">
      <c r="A53" s="74" t="s">
        <v>481</v>
      </c>
      <c r="B53" s="78" t="s">
        <v>194</v>
      </c>
      <c r="C53" s="79">
        <v>62580</v>
      </c>
      <c r="D53" s="79" t="s">
        <v>2</v>
      </c>
      <c r="E53" s="66" t="s">
        <v>2</v>
      </c>
    </row>
    <row r="54" spans="1:5" x14ac:dyDescent="0.25">
      <c r="A54" s="74" t="s">
        <v>512</v>
      </c>
      <c r="B54" s="78" t="s">
        <v>195</v>
      </c>
      <c r="C54" s="79">
        <v>62580</v>
      </c>
      <c r="D54" s="79" t="s">
        <v>2</v>
      </c>
      <c r="E54" s="66" t="s">
        <v>2</v>
      </c>
    </row>
    <row r="55" spans="1:5" x14ac:dyDescent="0.25">
      <c r="A55" s="76" t="s">
        <v>513</v>
      </c>
      <c r="B55" s="84" t="s">
        <v>196</v>
      </c>
      <c r="C55" s="85">
        <v>100281669.41</v>
      </c>
      <c r="D55" s="85">
        <v>14589700.470000001</v>
      </c>
      <c r="E55" s="35">
        <f t="shared" si="0"/>
        <v>14.548721172909721</v>
      </c>
    </row>
    <row r="56" spans="1:5" ht="45.75" x14ac:dyDescent="0.25">
      <c r="A56" s="74" t="s">
        <v>454</v>
      </c>
      <c r="B56" s="78" t="s">
        <v>197</v>
      </c>
      <c r="C56" s="79">
        <v>42136183.840000004</v>
      </c>
      <c r="D56" s="79">
        <v>8419646.3399999999</v>
      </c>
      <c r="E56" s="66">
        <f t="shared" si="0"/>
        <v>19.981985962400337</v>
      </c>
    </row>
    <row r="57" spans="1:5" x14ac:dyDescent="0.25">
      <c r="A57" s="74" t="s">
        <v>491</v>
      </c>
      <c r="B57" s="78" t="s">
        <v>198</v>
      </c>
      <c r="C57" s="79">
        <v>41584000</v>
      </c>
      <c r="D57" s="79">
        <v>8359931.2199999997</v>
      </c>
      <c r="E57" s="66">
        <f t="shared" si="0"/>
        <v>20.103720709888417</v>
      </c>
    </row>
    <row r="58" spans="1:5" x14ac:dyDescent="0.25">
      <c r="A58" s="74" t="s">
        <v>490</v>
      </c>
      <c r="B58" s="78" t="s">
        <v>199</v>
      </c>
      <c r="C58" s="79">
        <v>31937431</v>
      </c>
      <c r="D58" s="79">
        <v>6646115.0499999998</v>
      </c>
      <c r="E58" s="66">
        <f t="shared" si="0"/>
        <v>20.809798540151835</v>
      </c>
    </row>
    <row r="59" spans="1:5" ht="23.25" x14ac:dyDescent="0.25">
      <c r="A59" s="74" t="s">
        <v>599</v>
      </c>
      <c r="B59" s="78" t="s">
        <v>681</v>
      </c>
      <c r="C59" s="79">
        <v>1100</v>
      </c>
      <c r="D59" s="79">
        <v>1100</v>
      </c>
      <c r="E59" s="66">
        <f t="shared" si="0"/>
        <v>100</v>
      </c>
    </row>
    <row r="60" spans="1:5" ht="23.25" x14ac:dyDescent="0.25">
      <c r="A60" s="74" t="s">
        <v>489</v>
      </c>
      <c r="B60" s="78" t="s">
        <v>200</v>
      </c>
      <c r="C60" s="79">
        <v>9645469</v>
      </c>
      <c r="D60" s="79">
        <v>1712716.17</v>
      </c>
      <c r="E60" s="66">
        <f t="shared" si="0"/>
        <v>17.756691457927033</v>
      </c>
    </row>
    <row r="61" spans="1:5" ht="23.25" x14ac:dyDescent="0.25">
      <c r="A61" s="74" t="s">
        <v>455</v>
      </c>
      <c r="B61" s="78" t="s">
        <v>682</v>
      </c>
      <c r="C61" s="79">
        <v>552183.84</v>
      </c>
      <c r="D61" s="79">
        <v>59715.12</v>
      </c>
      <c r="E61" s="66">
        <f t="shared" si="0"/>
        <v>10.814354871377621</v>
      </c>
    </row>
    <row r="62" spans="1:5" x14ac:dyDescent="0.25">
      <c r="A62" s="74" t="s">
        <v>456</v>
      </c>
      <c r="B62" s="78" t="s">
        <v>683</v>
      </c>
      <c r="C62" s="79">
        <v>424104.33</v>
      </c>
      <c r="D62" s="79">
        <v>45864.15</v>
      </c>
      <c r="E62" s="66">
        <f t="shared" si="0"/>
        <v>10.81435551483287</v>
      </c>
    </row>
    <row r="63" spans="1:5" ht="34.5" x14ac:dyDescent="0.25">
      <c r="A63" s="74" t="s">
        <v>457</v>
      </c>
      <c r="B63" s="78" t="s">
        <v>684</v>
      </c>
      <c r="C63" s="79">
        <v>128079.51</v>
      </c>
      <c r="D63" s="79">
        <v>13850.97</v>
      </c>
      <c r="E63" s="66">
        <f t="shared" si="0"/>
        <v>10.814352740731129</v>
      </c>
    </row>
    <row r="64" spans="1:5" ht="24" customHeight="1" x14ac:dyDescent="0.25">
      <c r="A64" s="74" t="s">
        <v>462</v>
      </c>
      <c r="B64" s="78" t="s">
        <v>201</v>
      </c>
      <c r="C64" s="79">
        <v>4176282.32</v>
      </c>
      <c r="D64" s="79">
        <v>1080480.6100000001</v>
      </c>
      <c r="E64" s="66">
        <f t="shared" si="0"/>
        <v>25.871828751270822</v>
      </c>
    </row>
    <row r="65" spans="1:5" ht="23.25" x14ac:dyDescent="0.25">
      <c r="A65" s="74" t="s">
        <v>460</v>
      </c>
      <c r="B65" s="78" t="s">
        <v>202</v>
      </c>
      <c r="C65" s="79">
        <v>4176282.32</v>
      </c>
      <c r="D65" s="79">
        <v>1080480.6100000001</v>
      </c>
      <c r="E65" s="66">
        <f t="shared" si="0"/>
        <v>25.871828751270822</v>
      </c>
    </row>
    <row r="66" spans="1:5" x14ac:dyDescent="0.25">
      <c r="A66" s="74" t="s">
        <v>461</v>
      </c>
      <c r="B66" s="78" t="s">
        <v>203</v>
      </c>
      <c r="C66" s="79">
        <v>2999282.32</v>
      </c>
      <c r="D66" s="79">
        <v>568688.80000000005</v>
      </c>
      <c r="E66" s="66">
        <f t="shared" si="0"/>
        <v>18.960829269316672</v>
      </c>
    </row>
    <row r="67" spans="1:5" x14ac:dyDescent="0.25">
      <c r="A67" s="74" t="s">
        <v>488</v>
      </c>
      <c r="B67" s="78" t="s">
        <v>204</v>
      </c>
      <c r="C67" s="79">
        <v>1177000</v>
      </c>
      <c r="D67" s="79">
        <v>511791.81</v>
      </c>
      <c r="E67" s="66">
        <f t="shared" si="0"/>
        <v>43.482736618521663</v>
      </c>
    </row>
    <row r="68" spans="1:5" ht="23.25" x14ac:dyDescent="0.25">
      <c r="A68" s="74" t="s">
        <v>471</v>
      </c>
      <c r="B68" s="78" t="s">
        <v>205</v>
      </c>
      <c r="C68" s="79">
        <v>16700022.939999999</v>
      </c>
      <c r="D68" s="79">
        <v>3780431.63</v>
      </c>
      <c r="E68" s="66">
        <f t="shared" si="0"/>
        <v>22.637284053934358</v>
      </c>
    </row>
    <row r="69" spans="1:5" x14ac:dyDescent="0.25">
      <c r="A69" s="74" t="s">
        <v>477</v>
      </c>
      <c r="B69" s="78" t="s">
        <v>206</v>
      </c>
      <c r="C69" s="79">
        <v>16135922.939999999</v>
      </c>
      <c r="D69" s="79">
        <v>3216331.63</v>
      </c>
      <c r="E69" s="66">
        <f t="shared" si="0"/>
        <v>19.932740395201716</v>
      </c>
    </row>
    <row r="70" spans="1:5" ht="34.5" x14ac:dyDescent="0.25">
      <c r="A70" s="74" t="s">
        <v>483</v>
      </c>
      <c r="B70" s="78" t="s">
        <v>207</v>
      </c>
      <c r="C70" s="79">
        <v>11747803</v>
      </c>
      <c r="D70" s="79">
        <v>2554918.69</v>
      </c>
      <c r="E70" s="66">
        <f t="shared" si="0"/>
        <v>21.748055274675615</v>
      </c>
    </row>
    <row r="71" spans="1:5" x14ac:dyDescent="0.25">
      <c r="A71" s="74" t="s">
        <v>482</v>
      </c>
      <c r="B71" s="78" t="s">
        <v>208</v>
      </c>
      <c r="C71" s="79">
        <v>4388119.9400000004</v>
      </c>
      <c r="D71" s="79">
        <v>661412.93999999994</v>
      </c>
      <c r="E71" s="66">
        <f t="shared" ref="E71:E134" si="1">D71*100/C71</f>
        <v>15.07280906273496</v>
      </c>
    </row>
    <row r="72" spans="1:5" x14ac:dyDescent="0.25">
      <c r="A72" s="74" t="s">
        <v>470</v>
      </c>
      <c r="B72" s="78" t="s">
        <v>685</v>
      </c>
      <c r="C72" s="79">
        <v>564100</v>
      </c>
      <c r="D72" s="79">
        <v>564100</v>
      </c>
      <c r="E72" s="66">
        <f t="shared" si="1"/>
        <v>100</v>
      </c>
    </row>
    <row r="73" spans="1:5" x14ac:dyDescent="0.25">
      <c r="A73" s="74" t="s">
        <v>469</v>
      </c>
      <c r="B73" s="78" t="s">
        <v>686</v>
      </c>
      <c r="C73" s="79">
        <v>564100</v>
      </c>
      <c r="D73" s="79">
        <v>564100</v>
      </c>
      <c r="E73" s="66">
        <f t="shared" si="1"/>
        <v>100</v>
      </c>
    </row>
    <row r="74" spans="1:5" x14ac:dyDescent="0.25">
      <c r="A74" s="74" t="s">
        <v>481</v>
      </c>
      <c r="B74" s="78" t="s">
        <v>209</v>
      </c>
      <c r="C74" s="79">
        <v>37269180.310000002</v>
      </c>
      <c r="D74" s="79">
        <v>1309141.8899999999</v>
      </c>
      <c r="E74" s="66">
        <f t="shared" si="1"/>
        <v>3.5126661737949014</v>
      </c>
    </row>
    <row r="75" spans="1:5" ht="34.5" x14ac:dyDescent="0.25">
      <c r="A75" s="74" t="s">
        <v>480</v>
      </c>
      <c r="B75" s="78" t="s">
        <v>210</v>
      </c>
      <c r="C75" s="79">
        <v>1520000</v>
      </c>
      <c r="D75" s="79">
        <v>831061.89</v>
      </c>
      <c r="E75" s="66">
        <f t="shared" si="1"/>
        <v>54.675124342105264</v>
      </c>
    </row>
    <row r="76" spans="1:5" ht="38.25" customHeight="1" x14ac:dyDescent="0.25">
      <c r="A76" s="74" t="s">
        <v>499</v>
      </c>
      <c r="B76" s="78" t="s">
        <v>211</v>
      </c>
      <c r="C76" s="79">
        <v>1520000</v>
      </c>
      <c r="D76" s="79">
        <v>831061.89</v>
      </c>
      <c r="E76" s="66">
        <f t="shared" si="1"/>
        <v>54.675124342105264</v>
      </c>
    </row>
    <row r="77" spans="1:5" x14ac:dyDescent="0.25">
      <c r="A77" s="74" t="s">
        <v>580</v>
      </c>
      <c r="B77" s="78" t="s">
        <v>575</v>
      </c>
      <c r="C77" s="79">
        <v>50007.35</v>
      </c>
      <c r="D77" s="79">
        <v>48022</v>
      </c>
      <c r="E77" s="66">
        <f t="shared" si="1"/>
        <v>96.029883607109753</v>
      </c>
    </row>
    <row r="78" spans="1:5" ht="23.25" x14ac:dyDescent="0.25">
      <c r="A78" s="74" t="s">
        <v>581</v>
      </c>
      <c r="B78" s="78" t="s">
        <v>576</v>
      </c>
      <c r="C78" s="79">
        <v>50007.35</v>
      </c>
      <c r="D78" s="79">
        <v>48022</v>
      </c>
      <c r="E78" s="66">
        <f t="shared" si="1"/>
        <v>96.029883607109753</v>
      </c>
    </row>
    <row r="79" spans="1:5" x14ac:dyDescent="0.25">
      <c r="A79" s="74" t="s">
        <v>487</v>
      </c>
      <c r="B79" s="78" t="s">
        <v>212</v>
      </c>
      <c r="C79" s="79">
        <v>1134000</v>
      </c>
      <c r="D79" s="79">
        <v>430058</v>
      </c>
      <c r="E79" s="66">
        <f t="shared" si="1"/>
        <v>37.92398589065256</v>
      </c>
    </row>
    <row r="80" spans="1:5" x14ac:dyDescent="0.25">
      <c r="A80" s="74" t="s">
        <v>486</v>
      </c>
      <c r="B80" s="78" t="s">
        <v>213</v>
      </c>
      <c r="C80" s="79">
        <v>903000</v>
      </c>
      <c r="D80" s="79">
        <v>269778</v>
      </c>
      <c r="E80" s="66">
        <f t="shared" si="1"/>
        <v>29.875747508305647</v>
      </c>
    </row>
    <row r="81" spans="1:5" x14ac:dyDescent="0.25">
      <c r="A81" s="74" t="s">
        <v>485</v>
      </c>
      <c r="B81" s="78" t="s">
        <v>214</v>
      </c>
      <c r="C81" s="79">
        <v>1000</v>
      </c>
      <c r="D81" s="79">
        <v>280</v>
      </c>
      <c r="E81" s="66">
        <f t="shared" si="1"/>
        <v>28</v>
      </c>
    </row>
    <row r="82" spans="1:5" x14ac:dyDescent="0.25">
      <c r="A82" s="74" t="s">
        <v>484</v>
      </c>
      <c r="B82" s="78" t="s">
        <v>215</v>
      </c>
      <c r="C82" s="79">
        <v>230000</v>
      </c>
      <c r="D82" s="79">
        <v>160000</v>
      </c>
      <c r="E82" s="66">
        <f t="shared" si="1"/>
        <v>69.565217391304344</v>
      </c>
    </row>
    <row r="83" spans="1:5" x14ac:dyDescent="0.25">
      <c r="A83" s="74" t="s">
        <v>512</v>
      </c>
      <c r="B83" s="78" t="s">
        <v>216</v>
      </c>
      <c r="C83" s="79">
        <v>34565172.960000001</v>
      </c>
      <c r="D83" s="79" t="s">
        <v>2</v>
      </c>
      <c r="E83" s="66" t="s">
        <v>2</v>
      </c>
    </row>
    <row r="84" spans="1:5" ht="23.25" x14ac:dyDescent="0.25">
      <c r="A84" s="76" t="s">
        <v>511</v>
      </c>
      <c r="B84" s="84" t="s">
        <v>217</v>
      </c>
      <c r="C84" s="85">
        <v>9303784.6099999994</v>
      </c>
      <c r="D84" s="85">
        <v>1396897.88</v>
      </c>
      <c r="E84" s="35">
        <f t="shared" si="1"/>
        <v>15.014297283909285</v>
      </c>
    </row>
    <row r="85" spans="1:5" x14ac:dyDescent="0.25">
      <c r="A85" s="74" t="s">
        <v>510</v>
      </c>
      <c r="B85" s="78" t="s">
        <v>218</v>
      </c>
      <c r="C85" s="79">
        <v>5285784.6100000003</v>
      </c>
      <c r="D85" s="79">
        <v>717000</v>
      </c>
      <c r="E85" s="66">
        <f t="shared" si="1"/>
        <v>13.564684392238222</v>
      </c>
    </row>
    <row r="86" spans="1:5" ht="23.25" x14ac:dyDescent="0.25">
      <c r="A86" s="74" t="s">
        <v>462</v>
      </c>
      <c r="B86" s="78" t="s">
        <v>577</v>
      </c>
      <c r="C86" s="79">
        <v>1000</v>
      </c>
      <c r="D86" s="79" t="s">
        <v>2</v>
      </c>
      <c r="E86" s="66" t="s">
        <v>2</v>
      </c>
    </row>
    <row r="87" spans="1:5" ht="23.25" x14ac:dyDescent="0.25">
      <c r="A87" s="74" t="s">
        <v>460</v>
      </c>
      <c r="B87" s="78" t="s">
        <v>578</v>
      </c>
      <c r="C87" s="79">
        <v>1000</v>
      </c>
      <c r="D87" s="79" t="s">
        <v>2</v>
      </c>
      <c r="E87" s="66" t="s">
        <v>2</v>
      </c>
    </row>
    <row r="88" spans="1:5" x14ac:dyDescent="0.25">
      <c r="A88" s="74" t="s">
        <v>461</v>
      </c>
      <c r="B88" s="78" t="s">
        <v>579</v>
      </c>
      <c r="C88" s="79">
        <v>1000</v>
      </c>
      <c r="D88" s="79" t="s">
        <v>2</v>
      </c>
      <c r="E88" s="66" t="s">
        <v>2</v>
      </c>
    </row>
    <row r="89" spans="1:5" ht="23.25" x14ac:dyDescent="0.25">
      <c r="A89" s="74" t="s">
        <v>471</v>
      </c>
      <c r="B89" s="78" t="s">
        <v>219</v>
      </c>
      <c r="C89" s="79">
        <v>5284784.6100000003</v>
      </c>
      <c r="D89" s="79">
        <v>717000</v>
      </c>
      <c r="E89" s="66">
        <f t="shared" si="1"/>
        <v>13.567251135330565</v>
      </c>
    </row>
    <row r="90" spans="1:5" x14ac:dyDescent="0.25">
      <c r="A90" s="74" t="s">
        <v>477</v>
      </c>
      <c r="B90" s="78" t="s">
        <v>220</v>
      </c>
      <c r="C90" s="79">
        <v>5284784.6100000003</v>
      </c>
      <c r="D90" s="79">
        <v>717000</v>
      </c>
      <c r="E90" s="66">
        <f t="shared" si="1"/>
        <v>13.567251135330565</v>
      </c>
    </row>
    <row r="91" spans="1:5" ht="34.5" x14ac:dyDescent="0.25">
      <c r="A91" s="74" t="s">
        <v>483</v>
      </c>
      <c r="B91" s="78" t="s">
        <v>221</v>
      </c>
      <c r="C91" s="79">
        <v>1591000</v>
      </c>
      <c r="D91" s="79">
        <v>217000</v>
      </c>
      <c r="E91" s="66">
        <f t="shared" si="1"/>
        <v>13.639220615964803</v>
      </c>
    </row>
    <row r="92" spans="1:5" x14ac:dyDescent="0.25">
      <c r="A92" s="74" t="s">
        <v>482</v>
      </c>
      <c r="B92" s="78" t="s">
        <v>687</v>
      </c>
      <c r="C92" s="79">
        <v>3693784.61</v>
      </c>
      <c r="D92" s="79">
        <v>500000</v>
      </c>
      <c r="E92" s="66">
        <f t="shared" si="1"/>
        <v>13.536252185532822</v>
      </c>
    </row>
    <row r="93" spans="1:5" ht="23.25" x14ac:dyDescent="0.25">
      <c r="A93" s="76" t="s">
        <v>509</v>
      </c>
      <c r="B93" s="84" t="s">
        <v>222</v>
      </c>
      <c r="C93" s="85">
        <v>3798000</v>
      </c>
      <c r="D93" s="85">
        <v>584241</v>
      </c>
      <c r="E93" s="35">
        <f t="shared" si="1"/>
        <v>15.382859399684044</v>
      </c>
    </row>
    <row r="94" spans="1:5" ht="23.25" x14ac:dyDescent="0.25">
      <c r="A94" s="74" t="s">
        <v>462</v>
      </c>
      <c r="B94" s="78" t="s">
        <v>223</v>
      </c>
      <c r="C94" s="79">
        <v>600000</v>
      </c>
      <c r="D94" s="79" t="s">
        <v>2</v>
      </c>
      <c r="E94" s="66" t="s">
        <v>2</v>
      </c>
    </row>
    <row r="95" spans="1:5" ht="26.25" customHeight="1" x14ac:dyDescent="0.25">
      <c r="A95" s="74" t="s">
        <v>460</v>
      </c>
      <c r="B95" s="78" t="s">
        <v>224</v>
      </c>
      <c r="C95" s="79">
        <v>600000</v>
      </c>
      <c r="D95" s="79" t="s">
        <v>2</v>
      </c>
      <c r="E95" s="66" t="s">
        <v>2</v>
      </c>
    </row>
    <row r="96" spans="1:5" x14ac:dyDescent="0.25">
      <c r="A96" s="74" t="s">
        <v>461</v>
      </c>
      <c r="B96" s="78" t="s">
        <v>225</v>
      </c>
      <c r="C96" s="79">
        <v>600000</v>
      </c>
      <c r="D96" s="79" t="s">
        <v>2</v>
      </c>
      <c r="E96" s="66" t="s">
        <v>2</v>
      </c>
    </row>
    <row r="97" spans="1:5" ht="24.75" customHeight="1" x14ac:dyDescent="0.25">
      <c r="A97" s="74" t="s">
        <v>471</v>
      </c>
      <c r="B97" s="78" t="s">
        <v>226</v>
      </c>
      <c r="C97" s="79">
        <v>3198000</v>
      </c>
      <c r="D97" s="79">
        <v>584241</v>
      </c>
      <c r="E97" s="66">
        <f t="shared" si="1"/>
        <v>18.268949343339589</v>
      </c>
    </row>
    <row r="98" spans="1:5" x14ac:dyDescent="0.25">
      <c r="A98" s="74" t="s">
        <v>477</v>
      </c>
      <c r="B98" s="78" t="s">
        <v>227</v>
      </c>
      <c r="C98" s="79">
        <v>3198000</v>
      </c>
      <c r="D98" s="79">
        <v>584241</v>
      </c>
      <c r="E98" s="66">
        <f t="shared" si="1"/>
        <v>18.268949343339589</v>
      </c>
    </row>
    <row r="99" spans="1:5" ht="35.25" customHeight="1" x14ac:dyDescent="0.25">
      <c r="A99" s="74" t="s">
        <v>483</v>
      </c>
      <c r="B99" s="78" t="s">
        <v>228</v>
      </c>
      <c r="C99" s="79">
        <v>3067000</v>
      </c>
      <c r="D99" s="79">
        <v>551500</v>
      </c>
      <c r="E99" s="66">
        <f t="shared" si="1"/>
        <v>17.981741115096185</v>
      </c>
    </row>
    <row r="100" spans="1:5" x14ac:dyDescent="0.25">
      <c r="A100" s="74" t="s">
        <v>482</v>
      </c>
      <c r="B100" s="78" t="s">
        <v>229</v>
      </c>
      <c r="C100" s="79">
        <v>131000</v>
      </c>
      <c r="D100" s="79">
        <v>32741</v>
      </c>
      <c r="E100" s="66">
        <f t="shared" si="1"/>
        <v>24.993129770992365</v>
      </c>
    </row>
    <row r="101" spans="1:5" ht="23.25" x14ac:dyDescent="0.25">
      <c r="A101" s="76" t="s">
        <v>508</v>
      </c>
      <c r="B101" s="84" t="s">
        <v>230</v>
      </c>
      <c r="C101" s="85">
        <v>220000</v>
      </c>
      <c r="D101" s="85">
        <v>95656.88</v>
      </c>
      <c r="E101" s="35">
        <f t="shared" si="1"/>
        <v>43.480400000000003</v>
      </c>
    </row>
    <row r="102" spans="1:5" ht="23.25" x14ac:dyDescent="0.25">
      <c r="A102" s="74" t="s">
        <v>462</v>
      </c>
      <c r="B102" s="78" t="s">
        <v>231</v>
      </c>
      <c r="C102" s="79">
        <v>20000</v>
      </c>
      <c r="D102" s="79" t="s">
        <v>2</v>
      </c>
      <c r="E102" s="66" t="s">
        <v>2</v>
      </c>
    </row>
    <row r="103" spans="1:5" ht="24.75" customHeight="1" x14ac:dyDescent="0.25">
      <c r="A103" s="74" t="s">
        <v>460</v>
      </c>
      <c r="B103" s="78" t="s">
        <v>232</v>
      </c>
      <c r="C103" s="79">
        <v>20000</v>
      </c>
      <c r="D103" s="79" t="s">
        <v>2</v>
      </c>
      <c r="E103" s="66" t="s">
        <v>2</v>
      </c>
    </row>
    <row r="104" spans="1:5" x14ac:dyDescent="0.25">
      <c r="A104" s="74" t="s">
        <v>461</v>
      </c>
      <c r="B104" s="78" t="s">
        <v>233</v>
      </c>
      <c r="C104" s="79">
        <v>20000</v>
      </c>
      <c r="D104" s="79" t="s">
        <v>2</v>
      </c>
      <c r="E104" s="66" t="s">
        <v>2</v>
      </c>
    </row>
    <row r="105" spans="1:5" ht="23.25" x14ac:dyDescent="0.25">
      <c r="A105" s="74" t="s">
        <v>471</v>
      </c>
      <c r="B105" s="78" t="s">
        <v>234</v>
      </c>
      <c r="C105" s="79">
        <v>200000</v>
      </c>
      <c r="D105" s="79">
        <v>95656.88</v>
      </c>
      <c r="E105" s="66">
        <f t="shared" si="1"/>
        <v>47.828440000000001</v>
      </c>
    </row>
    <row r="106" spans="1:5" x14ac:dyDescent="0.25">
      <c r="A106" s="74" t="s">
        <v>477</v>
      </c>
      <c r="B106" s="78" t="s">
        <v>235</v>
      </c>
      <c r="C106" s="79">
        <v>200000</v>
      </c>
      <c r="D106" s="79">
        <v>95656.88</v>
      </c>
      <c r="E106" s="66">
        <f t="shared" si="1"/>
        <v>47.828440000000001</v>
      </c>
    </row>
    <row r="107" spans="1:5" x14ac:dyDescent="0.25">
      <c r="A107" s="74" t="s">
        <v>482</v>
      </c>
      <c r="B107" s="78" t="s">
        <v>236</v>
      </c>
      <c r="C107" s="79">
        <v>200000</v>
      </c>
      <c r="D107" s="79">
        <v>95656.88</v>
      </c>
      <c r="E107" s="66">
        <f t="shared" si="1"/>
        <v>47.828440000000001</v>
      </c>
    </row>
    <row r="108" spans="1:5" x14ac:dyDescent="0.25">
      <c r="A108" s="76" t="s">
        <v>507</v>
      </c>
      <c r="B108" s="84" t="s">
        <v>237</v>
      </c>
      <c r="C108" s="85">
        <v>194109611.78999999</v>
      </c>
      <c r="D108" s="85">
        <v>35876908.700000003</v>
      </c>
      <c r="E108" s="35">
        <f t="shared" si="1"/>
        <v>18.482808949622704</v>
      </c>
    </row>
    <row r="109" spans="1:5" x14ac:dyDescent="0.25">
      <c r="A109" s="76" t="s">
        <v>755</v>
      </c>
      <c r="B109" s="84" t="s">
        <v>757</v>
      </c>
      <c r="C109" s="85">
        <v>700000</v>
      </c>
      <c r="D109" s="85" t="s">
        <v>2</v>
      </c>
      <c r="E109" s="35" t="s">
        <v>2</v>
      </c>
    </row>
    <row r="110" spans="1:5" ht="23.25" x14ac:dyDescent="0.25">
      <c r="A110" s="74" t="s">
        <v>462</v>
      </c>
      <c r="B110" s="78" t="s">
        <v>758</v>
      </c>
      <c r="C110" s="79">
        <v>700000</v>
      </c>
      <c r="D110" s="79" t="s">
        <v>2</v>
      </c>
      <c r="E110" s="66" t="s">
        <v>2</v>
      </c>
    </row>
    <row r="111" spans="1:5" ht="23.25" x14ac:dyDescent="0.25">
      <c r="A111" s="74" t="s">
        <v>460</v>
      </c>
      <c r="B111" s="78" t="s">
        <v>759</v>
      </c>
      <c r="C111" s="79">
        <v>700000</v>
      </c>
      <c r="D111" s="79" t="s">
        <v>2</v>
      </c>
      <c r="E111" s="66" t="s">
        <v>2</v>
      </c>
    </row>
    <row r="112" spans="1:5" x14ac:dyDescent="0.25">
      <c r="A112" s="74" t="s">
        <v>461</v>
      </c>
      <c r="B112" s="78" t="s">
        <v>760</v>
      </c>
      <c r="C112" s="79">
        <v>700000</v>
      </c>
      <c r="D112" s="79" t="s">
        <v>2</v>
      </c>
      <c r="E112" s="66" t="s">
        <v>2</v>
      </c>
    </row>
    <row r="113" spans="1:5" x14ac:dyDescent="0.25">
      <c r="A113" s="76" t="s">
        <v>506</v>
      </c>
      <c r="B113" s="84" t="s">
        <v>238</v>
      </c>
      <c r="C113" s="85">
        <v>188371047.78999999</v>
      </c>
      <c r="D113" s="85">
        <v>34838334.200000003</v>
      </c>
      <c r="E113" s="35">
        <f t="shared" si="1"/>
        <v>18.494526950255388</v>
      </c>
    </row>
    <row r="114" spans="1:5" ht="23.25" x14ac:dyDescent="0.25">
      <c r="A114" s="74" t="s">
        <v>462</v>
      </c>
      <c r="B114" s="78" t="s">
        <v>239</v>
      </c>
      <c r="C114" s="79">
        <v>188371047.78999999</v>
      </c>
      <c r="D114" s="79">
        <v>34838334.200000003</v>
      </c>
      <c r="E114" s="66">
        <f t="shared" si="1"/>
        <v>18.494526950255388</v>
      </c>
    </row>
    <row r="115" spans="1:5" ht="23.25" x14ac:dyDescent="0.25">
      <c r="A115" s="74" t="s">
        <v>460</v>
      </c>
      <c r="B115" s="78" t="s">
        <v>240</v>
      </c>
      <c r="C115" s="79">
        <v>188371047.78999999</v>
      </c>
      <c r="D115" s="79">
        <v>34838334.200000003</v>
      </c>
      <c r="E115" s="66">
        <f t="shared" si="1"/>
        <v>18.494526950255388</v>
      </c>
    </row>
    <row r="116" spans="1:5" ht="25.5" customHeight="1" x14ac:dyDescent="0.25">
      <c r="A116" s="74" t="s">
        <v>669</v>
      </c>
      <c r="B116" s="78" t="s">
        <v>688</v>
      </c>
      <c r="C116" s="79">
        <v>1200000</v>
      </c>
      <c r="D116" s="79">
        <v>820000</v>
      </c>
      <c r="E116" s="66">
        <f t="shared" si="1"/>
        <v>68.333333333333329</v>
      </c>
    </row>
    <row r="117" spans="1:5" x14ac:dyDescent="0.25">
      <c r="A117" s="74" t="s">
        <v>461</v>
      </c>
      <c r="B117" s="78" t="s">
        <v>241</v>
      </c>
      <c r="C117" s="79">
        <v>187171047.78999999</v>
      </c>
      <c r="D117" s="79">
        <v>34018334.200000003</v>
      </c>
      <c r="E117" s="66">
        <f t="shared" si="1"/>
        <v>18.174998004054292</v>
      </c>
    </row>
    <row r="118" spans="1:5" x14ac:dyDescent="0.25">
      <c r="A118" s="76" t="s">
        <v>505</v>
      </c>
      <c r="B118" s="84" t="s">
        <v>242</v>
      </c>
      <c r="C118" s="85">
        <v>5038564</v>
      </c>
      <c r="D118" s="85">
        <v>1038574.5</v>
      </c>
      <c r="E118" s="35">
        <f t="shared" si="1"/>
        <v>20.612509834151158</v>
      </c>
    </row>
    <row r="119" spans="1:5" ht="23.25" x14ac:dyDescent="0.25">
      <c r="A119" s="74" t="s">
        <v>462</v>
      </c>
      <c r="B119" s="78" t="s">
        <v>243</v>
      </c>
      <c r="C119" s="79">
        <v>38564</v>
      </c>
      <c r="D119" s="79" t="s">
        <v>2</v>
      </c>
      <c r="E119" s="66" t="s">
        <v>2</v>
      </c>
    </row>
    <row r="120" spans="1:5" ht="23.25" x14ac:dyDescent="0.25">
      <c r="A120" s="74" t="s">
        <v>460</v>
      </c>
      <c r="B120" s="78" t="s">
        <v>244</v>
      </c>
      <c r="C120" s="79">
        <v>38564</v>
      </c>
      <c r="D120" s="79" t="s">
        <v>2</v>
      </c>
      <c r="E120" s="66" t="s">
        <v>2</v>
      </c>
    </row>
    <row r="121" spans="1:5" x14ac:dyDescent="0.25">
      <c r="A121" s="74" t="s">
        <v>461</v>
      </c>
      <c r="B121" s="78" t="s">
        <v>245</v>
      </c>
      <c r="C121" s="79">
        <v>38564</v>
      </c>
      <c r="D121" s="79" t="s">
        <v>2</v>
      </c>
      <c r="E121" s="66" t="s">
        <v>2</v>
      </c>
    </row>
    <row r="122" spans="1:5" ht="26.25" customHeight="1" x14ac:dyDescent="0.25">
      <c r="A122" s="74" t="s">
        <v>471</v>
      </c>
      <c r="B122" s="78" t="s">
        <v>246</v>
      </c>
      <c r="C122" s="79">
        <v>5000000</v>
      </c>
      <c r="D122" s="79">
        <v>1038574.5</v>
      </c>
      <c r="E122" s="66">
        <f t="shared" si="1"/>
        <v>20.77149</v>
      </c>
    </row>
    <row r="123" spans="1:5" ht="34.5" x14ac:dyDescent="0.25">
      <c r="A123" s="74" t="s">
        <v>493</v>
      </c>
      <c r="B123" s="78" t="s">
        <v>247</v>
      </c>
      <c r="C123" s="79">
        <v>5000000</v>
      </c>
      <c r="D123" s="79">
        <v>1038574.5</v>
      </c>
      <c r="E123" s="66">
        <f t="shared" si="1"/>
        <v>20.77149</v>
      </c>
    </row>
    <row r="124" spans="1:5" ht="25.5" customHeight="1" x14ac:dyDescent="0.25">
      <c r="A124" s="74" t="s">
        <v>492</v>
      </c>
      <c r="B124" s="78" t="s">
        <v>248</v>
      </c>
      <c r="C124" s="79">
        <v>5000000</v>
      </c>
      <c r="D124" s="79">
        <v>1038574.5</v>
      </c>
      <c r="E124" s="66">
        <f t="shared" si="1"/>
        <v>20.77149</v>
      </c>
    </row>
    <row r="125" spans="1:5" x14ac:dyDescent="0.25">
      <c r="A125" s="76" t="s">
        <v>504</v>
      </c>
      <c r="B125" s="84" t="s">
        <v>249</v>
      </c>
      <c r="C125" s="85">
        <v>639163472.48000002</v>
      </c>
      <c r="D125" s="85">
        <v>12824988.35</v>
      </c>
      <c r="E125" s="35">
        <f t="shared" si="1"/>
        <v>2.0065271096043906</v>
      </c>
    </row>
    <row r="126" spans="1:5" x14ac:dyDescent="0.25">
      <c r="A126" s="76" t="s">
        <v>503</v>
      </c>
      <c r="B126" s="84" t="s">
        <v>250</v>
      </c>
      <c r="C126" s="85">
        <v>10715200</v>
      </c>
      <c r="D126" s="85">
        <v>1194036.83</v>
      </c>
      <c r="E126" s="35">
        <f t="shared" si="1"/>
        <v>11.143392843810661</v>
      </c>
    </row>
    <row r="127" spans="1:5" ht="23.25" x14ac:dyDescent="0.25">
      <c r="A127" s="74" t="s">
        <v>462</v>
      </c>
      <c r="B127" s="78" t="s">
        <v>251</v>
      </c>
      <c r="C127" s="79">
        <v>10315200</v>
      </c>
      <c r="D127" s="79">
        <v>819961.53</v>
      </c>
      <c r="E127" s="66">
        <f t="shared" si="1"/>
        <v>7.9490609004187993</v>
      </c>
    </row>
    <row r="128" spans="1:5" ht="25.5" customHeight="1" x14ac:dyDescent="0.25">
      <c r="A128" s="74" t="s">
        <v>460</v>
      </c>
      <c r="B128" s="78" t="s">
        <v>252</v>
      </c>
      <c r="C128" s="79">
        <v>10315200</v>
      </c>
      <c r="D128" s="79">
        <v>819961.53</v>
      </c>
      <c r="E128" s="66">
        <f t="shared" si="1"/>
        <v>7.9490609004187993</v>
      </c>
    </row>
    <row r="129" spans="1:5" x14ac:dyDescent="0.25">
      <c r="A129" s="74" t="s">
        <v>461</v>
      </c>
      <c r="B129" s="78" t="s">
        <v>253</v>
      </c>
      <c r="C129" s="79">
        <v>10315200</v>
      </c>
      <c r="D129" s="79">
        <v>819961.53</v>
      </c>
      <c r="E129" s="66">
        <f t="shared" si="1"/>
        <v>7.9490609004187993</v>
      </c>
    </row>
    <row r="130" spans="1:5" x14ac:dyDescent="0.25">
      <c r="A130" s="74" t="s">
        <v>481</v>
      </c>
      <c r="B130" s="78" t="s">
        <v>689</v>
      </c>
      <c r="C130" s="79">
        <v>400000</v>
      </c>
      <c r="D130" s="79">
        <v>374075.3</v>
      </c>
      <c r="E130" s="66">
        <f t="shared" si="1"/>
        <v>93.518825000000007</v>
      </c>
    </row>
    <row r="131" spans="1:5" ht="36" customHeight="1" x14ac:dyDescent="0.25">
      <c r="A131" s="74" t="s">
        <v>480</v>
      </c>
      <c r="B131" s="78" t="s">
        <v>690</v>
      </c>
      <c r="C131" s="79">
        <v>400000</v>
      </c>
      <c r="D131" s="79">
        <v>374075.3</v>
      </c>
      <c r="E131" s="66">
        <f t="shared" si="1"/>
        <v>93.518825000000007</v>
      </c>
    </row>
    <row r="132" spans="1:5" ht="34.5" x14ac:dyDescent="0.25">
      <c r="A132" s="74" t="s">
        <v>499</v>
      </c>
      <c r="B132" s="78" t="s">
        <v>691</v>
      </c>
      <c r="C132" s="79">
        <v>400000</v>
      </c>
      <c r="D132" s="79">
        <v>374075.3</v>
      </c>
      <c r="E132" s="66">
        <f t="shared" si="1"/>
        <v>93.518825000000007</v>
      </c>
    </row>
    <row r="133" spans="1:5" x14ac:dyDescent="0.25">
      <c r="A133" s="76" t="s">
        <v>502</v>
      </c>
      <c r="B133" s="84" t="s">
        <v>254</v>
      </c>
      <c r="C133" s="85">
        <v>375682689.92000002</v>
      </c>
      <c r="D133" s="85">
        <v>393641.77</v>
      </c>
      <c r="E133" s="35">
        <f t="shared" si="1"/>
        <v>0.104780385299047</v>
      </c>
    </row>
    <row r="134" spans="1:5" ht="23.25" x14ac:dyDescent="0.25">
      <c r="A134" s="74" t="s">
        <v>462</v>
      </c>
      <c r="B134" s="78" t="s">
        <v>255</v>
      </c>
      <c r="C134" s="79">
        <v>10918480</v>
      </c>
      <c r="D134" s="79">
        <v>393641.77</v>
      </c>
      <c r="E134" s="66">
        <f t="shared" si="1"/>
        <v>3.6052799473919448</v>
      </c>
    </row>
    <row r="135" spans="1:5" ht="23.25" x14ac:dyDescent="0.25">
      <c r="A135" s="74" t="s">
        <v>460</v>
      </c>
      <c r="B135" s="78" t="s">
        <v>256</v>
      </c>
      <c r="C135" s="79">
        <v>10918480</v>
      </c>
      <c r="D135" s="79">
        <v>393641.77</v>
      </c>
      <c r="E135" s="66">
        <f t="shared" ref="E135:E192" si="2">D135*100/C135</f>
        <v>3.6052799473919448</v>
      </c>
    </row>
    <row r="136" spans="1:5" ht="24.75" customHeight="1" x14ac:dyDescent="0.25">
      <c r="A136" s="74" t="s">
        <v>669</v>
      </c>
      <c r="B136" s="78" t="s">
        <v>257</v>
      </c>
      <c r="C136" s="79">
        <v>9801480</v>
      </c>
      <c r="D136" s="79" t="s">
        <v>2</v>
      </c>
      <c r="E136" s="66" t="s">
        <v>2</v>
      </c>
    </row>
    <row r="137" spans="1:5" x14ac:dyDescent="0.25">
      <c r="A137" s="74" t="s">
        <v>461</v>
      </c>
      <c r="B137" s="78" t="s">
        <v>258</v>
      </c>
      <c r="C137" s="79">
        <v>1117000</v>
      </c>
      <c r="D137" s="79">
        <v>393641.77</v>
      </c>
      <c r="E137" s="66">
        <f t="shared" si="2"/>
        <v>35.240982094897049</v>
      </c>
    </row>
    <row r="138" spans="1:5" ht="23.25" x14ac:dyDescent="0.25">
      <c r="A138" s="74" t="s">
        <v>476</v>
      </c>
      <c r="B138" s="78" t="s">
        <v>259</v>
      </c>
      <c r="C138" s="79">
        <v>344764209.92000002</v>
      </c>
      <c r="D138" s="79" t="s">
        <v>2</v>
      </c>
      <c r="E138" s="66" t="s">
        <v>2</v>
      </c>
    </row>
    <row r="139" spans="1:5" x14ac:dyDescent="0.25">
      <c r="A139" s="74" t="s">
        <v>475</v>
      </c>
      <c r="B139" s="78" t="s">
        <v>260</v>
      </c>
      <c r="C139" s="79">
        <v>344764209.92000002</v>
      </c>
      <c r="D139" s="79" t="s">
        <v>2</v>
      </c>
      <c r="E139" s="66" t="s">
        <v>2</v>
      </c>
    </row>
    <row r="140" spans="1:5" ht="23.25" x14ac:dyDescent="0.25">
      <c r="A140" s="74" t="s">
        <v>474</v>
      </c>
      <c r="B140" s="78" t="s">
        <v>261</v>
      </c>
      <c r="C140" s="79">
        <v>157765209.91999999</v>
      </c>
      <c r="D140" s="79" t="s">
        <v>2</v>
      </c>
      <c r="E140" s="66" t="s">
        <v>2</v>
      </c>
    </row>
    <row r="141" spans="1:5" ht="15" customHeight="1" x14ac:dyDescent="0.25">
      <c r="A141" s="74" t="s">
        <v>501</v>
      </c>
      <c r="B141" s="78" t="s">
        <v>262</v>
      </c>
      <c r="C141" s="79">
        <v>186999000</v>
      </c>
      <c r="D141" s="79" t="s">
        <v>2</v>
      </c>
      <c r="E141" s="66" t="s">
        <v>2</v>
      </c>
    </row>
    <row r="142" spans="1:5" x14ac:dyDescent="0.25">
      <c r="A142" s="74" t="s">
        <v>481</v>
      </c>
      <c r="B142" s="78" t="s">
        <v>263</v>
      </c>
      <c r="C142" s="79">
        <v>20000000</v>
      </c>
      <c r="D142" s="79" t="s">
        <v>2</v>
      </c>
      <c r="E142" s="66" t="s">
        <v>2</v>
      </c>
    </row>
    <row r="143" spans="1:5" ht="34.5" x14ac:dyDescent="0.25">
      <c r="A143" s="74" t="s">
        <v>480</v>
      </c>
      <c r="B143" s="78" t="s">
        <v>264</v>
      </c>
      <c r="C143" s="79">
        <v>20000000</v>
      </c>
      <c r="D143" s="79" t="s">
        <v>2</v>
      </c>
      <c r="E143" s="66" t="s">
        <v>2</v>
      </c>
    </row>
    <row r="144" spans="1:5" ht="34.5" x14ac:dyDescent="0.25">
      <c r="A144" s="74" t="s">
        <v>479</v>
      </c>
      <c r="B144" s="78" t="s">
        <v>265</v>
      </c>
      <c r="C144" s="79">
        <v>20000000</v>
      </c>
      <c r="D144" s="79" t="s">
        <v>2</v>
      </c>
      <c r="E144" s="66" t="s">
        <v>2</v>
      </c>
    </row>
    <row r="145" spans="1:5" x14ac:dyDescent="0.25">
      <c r="A145" s="76" t="s">
        <v>500</v>
      </c>
      <c r="B145" s="84" t="s">
        <v>266</v>
      </c>
      <c r="C145" s="85">
        <v>245115084.56</v>
      </c>
      <c r="D145" s="85">
        <v>10767594</v>
      </c>
      <c r="E145" s="35">
        <f t="shared" si="2"/>
        <v>4.3928728496365865</v>
      </c>
    </row>
    <row r="146" spans="1:5" ht="23.25" x14ac:dyDescent="0.25">
      <c r="A146" s="74" t="s">
        <v>462</v>
      </c>
      <c r="B146" s="78" t="s">
        <v>267</v>
      </c>
      <c r="C146" s="79">
        <v>245115084.56</v>
      </c>
      <c r="D146" s="79">
        <v>10767594</v>
      </c>
      <c r="E146" s="66">
        <f t="shared" si="2"/>
        <v>4.3928728496365865</v>
      </c>
    </row>
    <row r="147" spans="1:5" ht="26.25" customHeight="1" x14ac:dyDescent="0.25">
      <c r="A147" s="74" t="s">
        <v>460</v>
      </c>
      <c r="B147" s="78" t="s">
        <v>268</v>
      </c>
      <c r="C147" s="79">
        <v>245115084.56</v>
      </c>
      <c r="D147" s="79">
        <v>10767594</v>
      </c>
      <c r="E147" s="66">
        <f t="shared" si="2"/>
        <v>4.3928728496365865</v>
      </c>
    </row>
    <row r="148" spans="1:5" x14ac:dyDescent="0.25">
      <c r="A148" s="74" t="s">
        <v>461</v>
      </c>
      <c r="B148" s="78" t="s">
        <v>269</v>
      </c>
      <c r="C148" s="79">
        <v>235615084.56</v>
      </c>
      <c r="D148" s="79">
        <v>6593238.4000000004</v>
      </c>
      <c r="E148" s="66">
        <f t="shared" si="2"/>
        <v>2.7983091202808854</v>
      </c>
    </row>
    <row r="149" spans="1:5" x14ac:dyDescent="0.25">
      <c r="A149" s="74" t="s">
        <v>488</v>
      </c>
      <c r="B149" s="78" t="s">
        <v>270</v>
      </c>
      <c r="C149" s="79">
        <v>9500000</v>
      </c>
      <c r="D149" s="79">
        <v>4174355.6</v>
      </c>
      <c r="E149" s="66">
        <f t="shared" si="2"/>
        <v>43.940585263157892</v>
      </c>
    </row>
    <row r="150" spans="1:5" ht="16.5" customHeight="1" x14ac:dyDescent="0.25">
      <c r="A150" s="76" t="s">
        <v>498</v>
      </c>
      <c r="B150" s="84" t="s">
        <v>271</v>
      </c>
      <c r="C150" s="85">
        <v>7650498</v>
      </c>
      <c r="D150" s="85">
        <v>469715.75</v>
      </c>
      <c r="E150" s="35">
        <f t="shared" si="2"/>
        <v>6.1396754825633577</v>
      </c>
    </row>
    <row r="151" spans="1:5" ht="25.5" customHeight="1" x14ac:dyDescent="0.25">
      <c r="A151" s="74" t="s">
        <v>471</v>
      </c>
      <c r="B151" s="78" t="s">
        <v>272</v>
      </c>
      <c r="C151" s="79">
        <v>7650498</v>
      </c>
      <c r="D151" s="79">
        <v>469715.75</v>
      </c>
      <c r="E151" s="66">
        <f t="shared" si="2"/>
        <v>6.1396754825633577</v>
      </c>
    </row>
    <row r="152" spans="1:5" x14ac:dyDescent="0.25">
      <c r="A152" s="74" t="s">
        <v>477</v>
      </c>
      <c r="B152" s="78" t="s">
        <v>273</v>
      </c>
      <c r="C152" s="79">
        <v>7650498</v>
      </c>
      <c r="D152" s="79">
        <v>469715.75</v>
      </c>
      <c r="E152" s="66">
        <f t="shared" si="2"/>
        <v>6.1396754825633577</v>
      </c>
    </row>
    <row r="153" spans="1:5" ht="34.5" x14ac:dyDescent="0.25">
      <c r="A153" s="74" t="s">
        <v>483</v>
      </c>
      <c r="B153" s="78" t="s">
        <v>274</v>
      </c>
      <c r="C153" s="79">
        <v>3411498</v>
      </c>
      <c r="D153" s="79">
        <v>408846.75</v>
      </c>
      <c r="E153" s="66">
        <f t="shared" si="2"/>
        <v>11.984376071743263</v>
      </c>
    </row>
    <row r="154" spans="1:5" x14ac:dyDescent="0.25">
      <c r="A154" s="74" t="s">
        <v>482</v>
      </c>
      <c r="B154" s="78" t="s">
        <v>275</v>
      </c>
      <c r="C154" s="79">
        <v>4239000</v>
      </c>
      <c r="D154" s="79">
        <v>60869</v>
      </c>
      <c r="E154" s="66">
        <f t="shared" si="2"/>
        <v>1.4359282849728709</v>
      </c>
    </row>
    <row r="155" spans="1:5" x14ac:dyDescent="0.25">
      <c r="A155" s="76" t="s">
        <v>497</v>
      </c>
      <c r="B155" s="84" t="s">
        <v>276</v>
      </c>
      <c r="C155" s="85">
        <v>1882864669.8</v>
      </c>
      <c r="D155" s="85">
        <v>429078502.20999998</v>
      </c>
      <c r="E155" s="35">
        <f t="shared" si="2"/>
        <v>22.788600216051492</v>
      </c>
    </row>
    <row r="156" spans="1:5" x14ac:dyDescent="0.25">
      <c r="A156" s="76" t="s">
        <v>496</v>
      </c>
      <c r="B156" s="84" t="s">
        <v>277</v>
      </c>
      <c r="C156" s="85">
        <v>786719668.64999998</v>
      </c>
      <c r="D156" s="85">
        <v>177481840.40000001</v>
      </c>
      <c r="E156" s="35">
        <f t="shared" si="2"/>
        <v>22.559730927352607</v>
      </c>
    </row>
    <row r="157" spans="1:5" ht="23.25" x14ac:dyDescent="0.25">
      <c r="A157" s="74" t="s">
        <v>462</v>
      </c>
      <c r="B157" s="78" t="s">
        <v>692</v>
      </c>
      <c r="C157" s="79">
        <v>201614</v>
      </c>
      <c r="D157" s="79" t="s">
        <v>2</v>
      </c>
      <c r="E157" s="66" t="s">
        <v>2</v>
      </c>
    </row>
    <row r="158" spans="1:5" ht="23.25" x14ac:dyDescent="0.25">
      <c r="A158" s="74" t="s">
        <v>460</v>
      </c>
      <c r="B158" s="78" t="s">
        <v>693</v>
      </c>
      <c r="C158" s="79">
        <v>201614</v>
      </c>
      <c r="D158" s="79" t="s">
        <v>2</v>
      </c>
      <c r="E158" s="66" t="s">
        <v>2</v>
      </c>
    </row>
    <row r="159" spans="1:5" x14ac:dyDescent="0.25">
      <c r="A159" s="74" t="s">
        <v>461</v>
      </c>
      <c r="B159" s="78" t="s">
        <v>694</v>
      </c>
      <c r="C159" s="79">
        <v>201614</v>
      </c>
      <c r="D159" s="79" t="s">
        <v>2</v>
      </c>
      <c r="E159" s="66" t="s">
        <v>2</v>
      </c>
    </row>
    <row r="160" spans="1:5" ht="23.25" x14ac:dyDescent="0.25">
      <c r="A160" s="74" t="s">
        <v>471</v>
      </c>
      <c r="B160" s="78" t="s">
        <v>278</v>
      </c>
      <c r="C160" s="79">
        <v>786518054.64999998</v>
      </c>
      <c r="D160" s="79">
        <v>177481840.40000001</v>
      </c>
      <c r="E160" s="66">
        <f t="shared" si="2"/>
        <v>22.565513830318785</v>
      </c>
    </row>
    <row r="161" spans="1:5" x14ac:dyDescent="0.25">
      <c r="A161" s="74" t="s">
        <v>477</v>
      </c>
      <c r="B161" s="78" t="s">
        <v>279</v>
      </c>
      <c r="C161" s="79">
        <v>786518054.64999998</v>
      </c>
      <c r="D161" s="79">
        <v>177481840.40000001</v>
      </c>
      <c r="E161" s="66">
        <f t="shared" si="2"/>
        <v>22.565513830318785</v>
      </c>
    </row>
    <row r="162" spans="1:5" ht="34.5" x14ac:dyDescent="0.25">
      <c r="A162" s="74" t="s">
        <v>483</v>
      </c>
      <c r="B162" s="78" t="s">
        <v>280</v>
      </c>
      <c r="C162" s="79">
        <v>699225352</v>
      </c>
      <c r="D162" s="79">
        <v>167352602.12</v>
      </c>
      <c r="E162" s="66">
        <f t="shared" si="2"/>
        <v>23.934000911339954</v>
      </c>
    </row>
    <row r="163" spans="1:5" x14ac:dyDescent="0.25">
      <c r="A163" s="74" t="s">
        <v>482</v>
      </c>
      <c r="B163" s="78" t="s">
        <v>281</v>
      </c>
      <c r="C163" s="79">
        <v>87292702.650000006</v>
      </c>
      <c r="D163" s="79">
        <v>10129238.279999999</v>
      </c>
      <c r="E163" s="66">
        <f t="shared" si="2"/>
        <v>11.603762940658589</v>
      </c>
    </row>
    <row r="164" spans="1:5" x14ac:dyDescent="0.25">
      <c r="A164" s="76" t="s">
        <v>495</v>
      </c>
      <c r="B164" s="84" t="s">
        <v>282</v>
      </c>
      <c r="C164" s="85">
        <v>839849683.13999999</v>
      </c>
      <c r="D164" s="85">
        <v>188840947.88</v>
      </c>
      <c r="E164" s="35">
        <f t="shared" si="2"/>
        <v>22.485088899952693</v>
      </c>
    </row>
    <row r="165" spans="1:5" ht="23.25" x14ac:dyDescent="0.25">
      <c r="A165" s="74" t="s">
        <v>462</v>
      </c>
      <c r="B165" s="78" t="s">
        <v>283</v>
      </c>
      <c r="C165" s="79">
        <v>948000</v>
      </c>
      <c r="D165" s="79" t="s">
        <v>2</v>
      </c>
      <c r="E165" s="66" t="s">
        <v>2</v>
      </c>
    </row>
    <row r="166" spans="1:5" ht="27" customHeight="1" x14ac:dyDescent="0.25">
      <c r="A166" s="74" t="s">
        <v>460</v>
      </c>
      <c r="B166" s="78" t="s">
        <v>284</v>
      </c>
      <c r="C166" s="79">
        <v>948000</v>
      </c>
      <c r="D166" s="79" t="s">
        <v>2</v>
      </c>
      <c r="E166" s="66" t="s">
        <v>2</v>
      </c>
    </row>
    <row r="167" spans="1:5" x14ac:dyDescent="0.25">
      <c r="A167" s="74" t="s">
        <v>461</v>
      </c>
      <c r="B167" s="78" t="s">
        <v>285</v>
      </c>
      <c r="C167" s="79">
        <v>948000</v>
      </c>
      <c r="D167" s="79" t="s">
        <v>2</v>
      </c>
      <c r="E167" s="66" t="s">
        <v>2</v>
      </c>
    </row>
    <row r="168" spans="1:5" ht="23.25" x14ac:dyDescent="0.25">
      <c r="A168" s="74" t="s">
        <v>471</v>
      </c>
      <c r="B168" s="78" t="s">
        <v>286</v>
      </c>
      <c r="C168" s="79">
        <v>838901683.13999999</v>
      </c>
      <c r="D168" s="79">
        <v>188840947.88</v>
      </c>
      <c r="E168" s="66">
        <f t="shared" si="2"/>
        <v>22.51049815196107</v>
      </c>
    </row>
    <row r="169" spans="1:5" x14ac:dyDescent="0.25">
      <c r="A169" s="74" t="s">
        <v>477</v>
      </c>
      <c r="B169" s="78" t="s">
        <v>287</v>
      </c>
      <c r="C169" s="79">
        <v>821398940.85000002</v>
      </c>
      <c r="D169" s="79">
        <v>183908474.88</v>
      </c>
      <c r="E169" s="66">
        <f t="shared" si="2"/>
        <v>22.389665451685126</v>
      </c>
    </row>
    <row r="170" spans="1:5" ht="34.5" x14ac:dyDescent="0.25">
      <c r="A170" s="74" t="s">
        <v>483</v>
      </c>
      <c r="B170" s="78" t="s">
        <v>288</v>
      </c>
      <c r="C170" s="79">
        <v>636220377</v>
      </c>
      <c r="D170" s="79">
        <v>150026523.58000001</v>
      </c>
      <c r="E170" s="66">
        <f t="shared" si="2"/>
        <v>23.580905139729598</v>
      </c>
    </row>
    <row r="171" spans="1:5" x14ac:dyDescent="0.25">
      <c r="A171" s="74" t="s">
        <v>482</v>
      </c>
      <c r="B171" s="78" t="s">
        <v>289</v>
      </c>
      <c r="C171" s="79">
        <v>185178563.84999999</v>
      </c>
      <c r="D171" s="79">
        <v>33881951.299999997</v>
      </c>
      <c r="E171" s="66">
        <f t="shared" si="2"/>
        <v>18.296907911784736</v>
      </c>
    </row>
    <row r="172" spans="1:5" x14ac:dyDescent="0.25">
      <c r="A172" s="74" t="s">
        <v>470</v>
      </c>
      <c r="B172" s="78" t="s">
        <v>290</v>
      </c>
      <c r="C172" s="79">
        <v>17502742.289999999</v>
      </c>
      <c r="D172" s="79">
        <v>4932473</v>
      </c>
      <c r="E172" s="66">
        <f t="shared" si="2"/>
        <v>28.181143950328941</v>
      </c>
    </row>
    <row r="173" spans="1:5" ht="34.5" x14ac:dyDescent="0.25">
      <c r="A173" s="74" t="s">
        <v>473</v>
      </c>
      <c r="B173" s="78" t="s">
        <v>291</v>
      </c>
      <c r="C173" s="79">
        <v>17502742.289999999</v>
      </c>
      <c r="D173" s="79">
        <v>4932473</v>
      </c>
      <c r="E173" s="66">
        <f t="shared" si="2"/>
        <v>28.181143950328941</v>
      </c>
    </row>
    <row r="174" spans="1:5" x14ac:dyDescent="0.25">
      <c r="A174" s="76" t="s">
        <v>494</v>
      </c>
      <c r="B174" s="84" t="s">
        <v>292</v>
      </c>
      <c r="C174" s="85">
        <v>207746025.97999999</v>
      </c>
      <c r="D174" s="85">
        <v>51983324.759999998</v>
      </c>
      <c r="E174" s="35">
        <f t="shared" si="2"/>
        <v>25.022536298722994</v>
      </c>
    </row>
    <row r="175" spans="1:5" ht="23.25" x14ac:dyDescent="0.25">
      <c r="A175" s="74" t="s">
        <v>462</v>
      </c>
      <c r="B175" s="78" t="s">
        <v>695</v>
      </c>
      <c r="C175" s="79">
        <v>1194463.1299999999</v>
      </c>
      <c r="D175" s="79" t="s">
        <v>2</v>
      </c>
      <c r="E175" s="66" t="s">
        <v>2</v>
      </c>
    </row>
    <row r="176" spans="1:5" ht="23.25" x14ac:dyDescent="0.25">
      <c r="A176" s="74" t="s">
        <v>460</v>
      </c>
      <c r="B176" s="78" t="s">
        <v>696</v>
      </c>
      <c r="C176" s="79">
        <v>1194463.1299999999</v>
      </c>
      <c r="D176" s="79" t="s">
        <v>2</v>
      </c>
      <c r="E176" s="66" t="s">
        <v>2</v>
      </c>
    </row>
    <row r="177" spans="1:5" x14ac:dyDescent="0.25">
      <c r="A177" s="74" t="s">
        <v>461</v>
      </c>
      <c r="B177" s="78" t="s">
        <v>697</v>
      </c>
      <c r="C177" s="79">
        <v>1194463.1299999999</v>
      </c>
      <c r="D177" s="79" t="s">
        <v>2</v>
      </c>
      <c r="E177" s="66" t="s">
        <v>2</v>
      </c>
    </row>
    <row r="178" spans="1:5" ht="23.25" x14ac:dyDescent="0.25">
      <c r="A178" s="74" t="s">
        <v>471</v>
      </c>
      <c r="B178" s="78" t="s">
        <v>293</v>
      </c>
      <c r="C178" s="79">
        <v>206551562.84999999</v>
      </c>
      <c r="D178" s="79">
        <v>51983324.759999998</v>
      </c>
      <c r="E178" s="66">
        <f t="shared" si="2"/>
        <v>25.167238651082421</v>
      </c>
    </row>
    <row r="179" spans="1:5" x14ac:dyDescent="0.25">
      <c r="A179" s="74" t="s">
        <v>477</v>
      </c>
      <c r="B179" s="78" t="s">
        <v>294</v>
      </c>
      <c r="C179" s="79">
        <v>206551562.84999999</v>
      </c>
      <c r="D179" s="79">
        <v>51983324.759999998</v>
      </c>
      <c r="E179" s="66">
        <f t="shared" si="2"/>
        <v>25.167238651082421</v>
      </c>
    </row>
    <row r="180" spans="1:5" ht="34.5" x14ac:dyDescent="0.25">
      <c r="A180" s="74" t="s">
        <v>483</v>
      </c>
      <c r="B180" s="78" t="s">
        <v>295</v>
      </c>
      <c r="C180" s="79">
        <v>186178191</v>
      </c>
      <c r="D180" s="79">
        <v>45893061.149999999</v>
      </c>
      <c r="E180" s="66">
        <f t="shared" si="2"/>
        <v>24.65007362221067</v>
      </c>
    </row>
    <row r="181" spans="1:5" x14ac:dyDescent="0.25">
      <c r="A181" s="74" t="s">
        <v>482</v>
      </c>
      <c r="B181" s="78" t="s">
        <v>296</v>
      </c>
      <c r="C181" s="79">
        <v>5472371.8499999996</v>
      </c>
      <c r="D181" s="79">
        <v>2040731.52</v>
      </c>
      <c r="E181" s="66">
        <f t="shared" si="2"/>
        <v>37.291536027472262</v>
      </c>
    </row>
    <row r="182" spans="1:5" ht="45.75" x14ac:dyDescent="0.25">
      <c r="A182" s="74" t="s">
        <v>723</v>
      </c>
      <c r="B182" s="78" t="s">
        <v>724</v>
      </c>
      <c r="C182" s="79">
        <v>14851000</v>
      </c>
      <c r="D182" s="79">
        <v>4049532.09</v>
      </c>
      <c r="E182" s="66">
        <f t="shared" si="2"/>
        <v>27.267740152178305</v>
      </c>
    </row>
    <row r="183" spans="1:5" ht="57" x14ac:dyDescent="0.25">
      <c r="A183" s="74" t="s">
        <v>756</v>
      </c>
      <c r="B183" s="78" t="s">
        <v>761</v>
      </c>
      <c r="C183" s="79">
        <v>50000</v>
      </c>
      <c r="D183" s="79" t="s">
        <v>2</v>
      </c>
      <c r="E183" s="66" t="s">
        <v>2</v>
      </c>
    </row>
    <row r="184" spans="1:5" x14ac:dyDescent="0.25">
      <c r="A184" s="76" t="s">
        <v>670</v>
      </c>
      <c r="B184" s="84" t="s">
        <v>297</v>
      </c>
      <c r="C184" s="85">
        <v>14892094.029999999</v>
      </c>
      <c r="D184" s="85">
        <v>5838280.21</v>
      </c>
      <c r="E184" s="35">
        <f t="shared" si="2"/>
        <v>39.203890320856374</v>
      </c>
    </row>
    <row r="185" spans="1:5" ht="23.25" x14ac:dyDescent="0.25">
      <c r="A185" s="74" t="s">
        <v>462</v>
      </c>
      <c r="B185" s="78" t="s">
        <v>298</v>
      </c>
      <c r="C185" s="79">
        <v>8000</v>
      </c>
      <c r="D185" s="79" t="s">
        <v>2</v>
      </c>
      <c r="E185" s="66" t="s">
        <v>2</v>
      </c>
    </row>
    <row r="186" spans="1:5" ht="24.75" customHeight="1" x14ac:dyDescent="0.25">
      <c r="A186" s="74" t="s">
        <v>460</v>
      </c>
      <c r="B186" s="78" t="s">
        <v>299</v>
      </c>
      <c r="C186" s="79">
        <v>8000</v>
      </c>
      <c r="D186" s="79" t="s">
        <v>2</v>
      </c>
      <c r="E186" s="66" t="s">
        <v>2</v>
      </c>
    </row>
    <row r="187" spans="1:5" x14ac:dyDescent="0.25">
      <c r="A187" s="74" t="s">
        <v>461</v>
      </c>
      <c r="B187" s="78" t="s">
        <v>300</v>
      </c>
      <c r="C187" s="79">
        <v>8000</v>
      </c>
      <c r="D187" s="79" t="s">
        <v>2</v>
      </c>
      <c r="E187" s="66" t="s">
        <v>2</v>
      </c>
    </row>
    <row r="188" spans="1:5" ht="23.25" x14ac:dyDescent="0.25">
      <c r="A188" s="74" t="s">
        <v>471</v>
      </c>
      <c r="B188" s="78" t="s">
        <v>301</v>
      </c>
      <c r="C188" s="79">
        <v>14884094.029999999</v>
      </c>
      <c r="D188" s="79">
        <v>5838280.21</v>
      </c>
      <c r="E188" s="66">
        <f t="shared" si="2"/>
        <v>39.224961883689474</v>
      </c>
    </row>
    <row r="189" spans="1:5" x14ac:dyDescent="0.25">
      <c r="A189" s="74" t="s">
        <v>477</v>
      </c>
      <c r="B189" s="78" t="s">
        <v>302</v>
      </c>
      <c r="C189" s="79">
        <v>14884094.029999999</v>
      </c>
      <c r="D189" s="79">
        <v>5838280.21</v>
      </c>
      <c r="E189" s="66">
        <f t="shared" si="2"/>
        <v>39.224961883689474</v>
      </c>
    </row>
    <row r="190" spans="1:5" ht="34.5" x14ac:dyDescent="0.25">
      <c r="A190" s="74" t="s">
        <v>483</v>
      </c>
      <c r="B190" s="78" t="s">
        <v>303</v>
      </c>
      <c r="C190" s="79">
        <v>11439497</v>
      </c>
      <c r="D190" s="79">
        <v>2777013.18</v>
      </c>
      <c r="E190" s="66">
        <f t="shared" si="2"/>
        <v>24.275658099302792</v>
      </c>
    </row>
    <row r="191" spans="1:5" x14ac:dyDescent="0.25">
      <c r="A191" s="74" t="s">
        <v>482</v>
      </c>
      <c r="B191" s="78" t="s">
        <v>304</v>
      </c>
      <c r="C191" s="79">
        <v>3444597.03</v>
      </c>
      <c r="D191" s="79">
        <v>3061267.03</v>
      </c>
      <c r="E191" s="66">
        <f t="shared" si="2"/>
        <v>88.871557495362538</v>
      </c>
    </row>
    <row r="192" spans="1:5" x14ac:dyDescent="0.25">
      <c r="A192" s="76" t="s">
        <v>671</v>
      </c>
      <c r="B192" s="84" t="s">
        <v>305</v>
      </c>
      <c r="C192" s="85">
        <v>33657198</v>
      </c>
      <c r="D192" s="85">
        <v>4934108.96</v>
      </c>
      <c r="E192" s="35">
        <f t="shared" si="2"/>
        <v>14.659892246526285</v>
      </c>
    </row>
    <row r="193" spans="1:5" ht="23.25" x14ac:dyDescent="0.25">
      <c r="A193" s="74" t="s">
        <v>462</v>
      </c>
      <c r="B193" s="78" t="s">
        <v>306</v>
      </c>
      <c r="C193" s="79">
        <v>257790</v>
      </c>
      <c r="D193" s="79" t="s">
        <v>2</v>
      </c>
      <c r="E193" s="66" t="s">
        <v>2</v>
      </c>
    </row>
    <row r="194" spans="1:5" ht="23.25" x14ac:dyDescent="0.25">
      <c r="A194" s="74" t="s">
        <v>460</v>
      </c>
      <c r="B194" s="78" t="s">
        <v>307</v>
      </c>
      <c r="C194" s="79">
        <v>257790</v>
      </c>
      <c r="D194" s="79" t="s">
        <v>2</v>
      </c>
      <c r="E194" s="66" t="s">
        <v>2</v>
      </c>
    </row>
    <row r="195" spans="1:5" x14ac:dyDescent="0.25">
      <c r="A195" s="74" t="s">
        <v>461</v>
      </c>
      <c r="B195" s="78" t="s">
        <v>308</v>
      </c>
      <c r="C195" s="79">
        <v>257790</v>
      </c>
      <c r="D195" s="79" t="s">
        <v>2</v>
      </c>
      <c r="E195" s="66" t="s">
        <v>2</v>
      </c>
    </row>
    <row r="196" spans="1:5" x14ac:dyDescent="0.25">
      <c r="A196" s="74" t="s">
        <v>463</v>
      </c>
      <c r="B196" s="78" t="s">
        <v>309</v>
      </c>
      <c r="C196" s="79">
        <v>5483511.1799999997</v>
      </c>
      <c r="D196" s="79" t="s">
        <v>2</v>
      </c>
      <c r="E196" s="66" t="s">
        <v>2</v>
      </c>
    </row>
    <row r="197" spans="1:5" ht="23.25" x14ac:dyDescent="0.25">
      <c r="A197" s="74" t="s">
        <v>478</v>
      </c>
      <c r="B197" s="78" t="s">
        <v>698</v>
      </c>
      <c r="C197" s="79">
        <v>5483511.1799999997</v>
      </c>
      <c r="D197" s="79" t="s">
        <v>2</v>
      </c>
      <c r="E197" s="66" t="s">
        <v>2</v>
      </c>
    </row>
    <row r="198" spans="1:5" ht="23.25" x14ac:dyDescent="0.25">
      <c r="A198" s="74" t="s">
        <v>464</v>
      </c>
      <c r="B198" s="78" t="s">
        <v>699</v>
      </c>
      <c r="C198" s="79">
        <v>5483511.1799999997</v>
      </c>
      <c r="D198" s="79" t="s">
        <v>2</v>
      </c>
      <c r="E198" s="66" t="s">
        <v>2</v>
      </c>
    </row>
    <row r="199" spans="1:5" ht="26.25" customHeight="1" x14ac:dyDescent="0.25">
      <c r="A199" s="74" t="s">
        <v>471</v>
      </c>
      <c r="B199" s="78" t="s">
        <v>310</v>
      </c>
      <c r="C199" s="79">
        <v>27915896.82</v>
      </c>
      <c r="D199" s="79">
        <v>4934108.96</v>
      </c>
      <c r="E199" s="66">
        <f t="shared" ref="E199:E258" si="3">D199*100/C199</f>
        <v>17.674907569027187</v>
      </c>
    </row>
    <row r="200" spans="1:5" x14ac:dyDescent="0.25">
      <c r="A200" s="74" t="s">
        <v>477</v>
      </c>
      <c r="B200" s="78" t="s">
        <v>311</v>
      </c>
      <c r="C200" s="79">
        <v>15826428.82</v>
      </c>
      <c r="D200" s="79">
        <v>1800896.68</v>
      </c>
      <c r="E200" s="66">
        <f t="shared" si="3"/>
        <v>11.379046407008703</v>
      </c>
    </row>
    <row r="201" spans="1:5" ht="34.5" x14ac:dyDescent="0.25">
      <c r="A201" s="74" t="s">
        <v>483</v>
      </c>
      <c r="B201" s="78" t="s">
        <v>312</v>
      </c>
      <c r="C201" s="79">
        <v>11177699</v>
      </c>
      <c r="D201" s="79">
        <v>1800896.68</v>
      </c>
      <c r="E201" s="66">
        <f t="shared" si="3"/>
        <v>16.111515259088655</v>
      </c>
    </row>
    <row r="202" spans="1:5" x14ac:dyDescent="0.25">
      <c r="A202" s="74" t="s">
        <v>482</v>
      </c>
      <c r="B202" s="78" t="s">
        <v>313</v>
      </c>
      <c r="C202" s="79">
        <v>4648729.82</v>
      </c>
      <c r="D202" s="79" t="s">
        <v>2</v>
      </c>
      <c r="E202" s="66" t="s">
        <v>2</v>
      </c>
    </row>
    <row r="203" spans="1:5" ht="15" customHeight="1" x14ac:dyDescent="0.25">
      <c r="A203" s="74" t="s">
        <v>470</v>
      </c>
      <c r="B203" s="78" t="s">
        <v>700</v>
      </c>
      <c r="C203" s="79">
        <v>12089468</v>
      </c>
      <c r="D203" s="79">
        <v>3133212.28</v>
      </c>
      <c r="E203" s="66">
        <f t="shared" si="3"/>
        <v>25.91687475412483</v>
      </c>
    </row>
    <row r="204" spans="1:5" ht="34.5" x14ac:dyDescent="0.25">
      <c r="A204" s="74" t="s">
        <v>473</v>
      </c>
      <c r="B204" s="78" t="s">
        <v>701</v>
      </c>
      <c r="C204" s="79">
        <v>11214000</v>
      </c>
      <c r="D204" s="79">
        <v>2911442.28</v>
      </c>
      <c r="E204" s="66">
        <f t="shared" si="3"/>
        <v>25.962567148207597</v>
      </c>
    </row>
    <row r="205" spans="1:5" x14ac:dyDescent="0.25">
      <c r="A205" s="74" t="s">
        <v>469</v>
      </c>
      <c r="B205" s="78" t="s">
        <v>702</v>
      </c>
      <c r="C205" s="79">
        <v>875468</v>
      </c>
      <c r="D205" s="79">
        <v>221770</v>
      </c>
      <c r="E205" s="66">
        <f t="shared" si="3"/>
        <v>25.331594073112896</v>
      </c>
    </row>
    <row r="206" spans="1:5" ht="16.5" customHeight="1" x14ac:dyDescent="0.25">
      <c r="A206" s="76" t="s">
        <v>598</v>
      </c>
      <c r="B206" s="84" t="s">
        <v>314</v>
      </c>
      <c r="C206" s="85">
        <v>285274190.19</v>
      </c>
      <c r="D206" s="85">
        <v>47117220.109999999</v>
      </c>
      <c r="E206" s="35">
        <f t="shared" si="3"/>
        <v>16.516467921131845</v>
      </c>
    </row>
    <row r="207" spans="1:5" x14ac:dyDescent="0.25">
      <c r="A207" s="76" t="s">
        <v>597</v>
      </c>
      <c r="B207" s="84" t="s">
        <v>315</v>
      </c>
      <c r="C207" s="85">
        <v>234078641.81999999</v>
      </c>
      <c r="D207" s="85">
        <v>33167128.02</v>
      </c>
      <c r="E207" s="35">
        <f t="shared" si="3"/>
        <v>14.169224394895714</v>
      </c>
    </row>
    <row r="208" spans="1:5" ht="23.25" x14ac:dyDescent="0.25">
      <c r="A208" s="74" t="s">
        <v>462</v>
      </c>
      <c r="B208" s="78" t="s">
        <v>725</v>
      </c>
      <c r="C208" s="79">
        <v>51045000</v>
      </c>
      <c r="D208" s="79" t="s">
        <v>2</v>
      </c>
      <c r="E208" s="66" t="s">
        <v>2</v>
      </c>
    </row>
    <row r="209" spans="1:5" ht="23.25" x14ac:dyDescent="0.25">
      <c r="A209" s="74" t="s">
        <v>460</v>
      </c>
      <c r="B209" s="78" t="s">
        <v>726</v>
      </c>
      <c r="C209" s="79">
        <v>51045000</v>
      </c>
      <c r="D209" s="79" t="s">
        <v>2</v>
      </c>
      <c r="E209" s="66" t="s">
        <v>2</v>
      </c>
    </row>
    <row r="210" spans="1:5" x14ac:dyDescent="0.25">
      <c r="A210" s="74" t="s">
        <v>461</v>
      </c>
      <c r="B210" s="78" t="s">
        <v>727</v>
      </c>
      <c r="C210" s="79">
        <v>51045000</v>
      </c>
      <c r="D210" s="79" t="s">
        <v>2</v>
      </c>
      <c r="E210" s="66" t="s">
        <v>2</v>
      </c>
    </row>
    <row r="211" spans="1:5" ht="24.75" customHeight="1" x14ac:dyDescent="0.25">
      <c r="A211" s="74" t="s">
        <v>471</v>
      </c>
      <c r="B211" s="78" t="s">
        <v>316</v>
      </c>
      <c r="C211" s="79">
        <v>183033641.81999999</v>
      </c>
      <c r="D211" s="79">
        <v>33167128.02</v>
      </c>
      <c r="E211" s="66">
        <f t="shared" si="3"/>
        <v>18.120782436606603</v>
      </c>
    </row>
    <row r="212" spans="1:5" x14ac:dyDescent="0.25">
      <c r="A212" s="74" t="s">
        <v>477</v>
      </c>
      <c r="B212" s="78" t="s">
        <v>317</v>
      </c>
      <c r="C212" s="79">
        <v>183033641.81999999</v>
      </c>
      <c r="D212" s="79">
        <v>33167128.02</v>
      </c>
      <c r="E212" s="66">
        <f t="shared" si="3"/>
        <v>18.120782436606603</v>
      </c>
    </row>
    <row r="213" spans="1:5" ht="34.5" x14ac:dyDescent="0.25">
      <c r="A213" s="74" t="s">
        <v>483</v>
      </c>
      <c r="B213" s="78" t="s">
        <v>318</v>
      </c>
      <c r="C213" s="79">
        <v>146455894</v>
      </c>
      <c r="D213" s="79">
        <v>31633352.23</v>
      </c>
      <c r="E213" s="66">
        <f t="shared" si="3"/>
        <v>21.599234667878918</v>
      </c>
    </row>
    <row r="214" spans="1:5" x14ac:dyDescent="0.25">
      <c r="A214" s="74" t="s">
        <v>482</v>
      </c>
      <c r="B214" s="78" t="s">
        <v>319</v>
      </c>
      <c r="C214" s="79">
        <v>36577747.82</v>
      </c>
      <c r="D214" s="79">
        <v>1533775.79</v>
      </c>
      <c r="E214" s="66">
        <f t="shared" si="3"/>
        <v>4.1931936256648399</v>
      </c>
    </row>
    <row r="215" spans="1:5" x14ac:dyDescent="0.25">
      <c r="A215" s="76" t="s">
        <v>596</v>
      </c>
      <c r="B215" s="84" t="s">
        <v>320</v>
      </c>
      <c r="C215" s="85">
        <v>51195548.369999997</v>
      </c>
      <c r="D215" s="85">
        <v>13950092.09</v>
      </c>
      <c r="E215" s="35">
        <f t="shared" si="3"/>
        <v>27.248642771008178</v>
      </c>
    </row>
    <row r="216" spans="1:5" ht="23.25" x14ac:dyDescent="0.25">
      <c r="A216" s="74" t="s">
        <v>471</v>
      </c>
      <c r="B216" s="78" t="s">
        <v>321</v>
      </c>
      <c r="C216" s="79">
        <v>51195548.369999997</v>
      </c>
      <c r="D216" s="79">
        <v>13950092.09</v>
      </c>
      <c r="E216" s="66">
        <f t="shared" si="3"/>
        <v>27.248642771008178</v>
      </c>
    </row>
    <row r="217" spans="1:5" ht="15" customHeight="1" x14ac:dyDescent="0.25">
      <c r="A217" s="74" t="s">
        <v>477</v>
      </c>
      <c r="B217" s="78" t="s">
        <v>322</v>
      </c>
      <c r="C217" s="79">
        <v>51195548.369999997</v>
      </c>
      <c r="D217" s="79">
        <v>13950092.09</v>
      </c>
      <c r="E217" s="66">
        <f t="shared" si="3"/>
        <v>27.248642771008178</v>
      </c>
    </row>
    <row r="218" spans="1:5" ht="38.25" customHeight="1" x14ac:dyDescent="0.25">
      <c r="A218" s="74" t="s">
        <v>483</v>
      </c>
      <c r="B218" s="78" t="s">
        <v>323</v>
      </c>
      <c r="C218" s="79">
        <v>51090850.369999997</v>
      </c>
      <c r="D218" s="79">
        <v>13925319.09</v>
      </c>
      <c r="E218" s="66">
        <f t="shared" si="3"/>
        <v>27.255993958121312</v>
      </c>
    </row>
    <row r="219" spans="1:5" x14ac:dyDescent="0.25">
      <c r="A219" s="74" t="s">
        <v>482</v>
      </c>
      <c r="B219" s="78" t="s">
        <v>324</v>
      </c>
      <c r="C219" s="79">
        <v>104698</v>
      </c>
      <c r="D219" s="79">
        <v>24773</v>
      </c>
      <c r="E219" s="66">
        <f t="shared" si="3"/>
        <v>23.661387992129743</v>
      </c>
    </row>
    <row r="220" spans="1:5" x14ac:dyDescent="0.25">
      <c r="A220" s="76" t="s">
        <v>600</v>
      </c>
      <c r="B220" s="84" t="s">
        <v>325</v>
      </c>
      <c r="C220" s="85">
        <v>39631120.170000002</v>
      </c>
      <c r="D220" s="85">
        <v>10552531.48</v>
      </c>
      <c r="E220" s="35">
        <f t="shared" si="3"/>
        <v>26.626881689778891</v>
      </c>
    </row>
    <row r="221" spans="1:5" x14ac:dyDescent="0.25">
      <c r="A221" s="76" t="s">
        <v>672</v>
      </c>
      <c r="B221" s="84" t="s">
        <v>326</v>
      </c>
      <c r="C221" s="85">
        <v>3354000</v>
      </c>
      <c r="D221" s="85">
        <v>712258.56000000006</v>
      </c>
      <c r="E221" s="35">
        <f t="shared" si="3"/>
        <v>21.236093023255815</v>
      </c>
    </row>
    <row r="222" spans="1:5" x14ac:dyDescent="0.25">
      <c r="A222" s="74" t="s">
        <v>463</v>
      </c>
      <c r="B222" s="78" t="s">
        <v>327</v>
      </c>
      <c r="C222" s="79">
        <v>3354000</v>
      </c>
      <c r="D222" s="79">
        <v>712258.56000000006</v>
      </c>
      <c r="E222" s="66">
        <f t="shared" si="3"/>
        <v>21.236093023255815</v>
      </c>
    </row>
    <row r="223" spans="1:5" x14ac:dyDescent="0.25">
      <c r="A223" s="74" t="s">
        <v>673</v>
      </c>
      <c r="B223" s="78" t="s">
        <v>328</v>
      </c>
      <c r="C223" s="79">
        <v>3354000</v>
      </c>
      <c r="D223" s="79">
        <v>712258.56000000006</v>
      </c>
      <c r="E223" s="66">
        <f t="shared" si="3"/>
        <v>21.236093023255815</v>
      </c>
    </row>
    <row r="224" spans="1:5" x14ac:dyDescent="0.25">
      <c r="A224" s="74" t="s">
        <v>595</v>
      </c>
      <c r="B224" s="78" t="s">
        <v>329</v>
      </c>
      <c r="C224" s="79">
        <v>3354000</v>
      </c>
      <c r="D224" s="79">
        <v>712258.56000000006</v>
      </c>
      <c r="E224" s="66">
        <f t="shared" si="3"/>
        <v>21.236093023255815</v>
      </c>
    </row>
    <row r="225" spans="1:5" x14ac:dyDescent="0.25">
      <c r="A225" s="76" t="s">
        <v>674</v>
      </c>
      <c r="B225" s="84" t="s">
        <v>330</v>
      </c>
      <c r="C225" s="85">
        <v>15547009.73</v>
      </c>
      <c r="D225" s="85">
        <v>5172609.0599999996</v>
      </c>
      <c r="E225" s="35">
        <f t="shared" si="3"/>
        <v>33.270764924130525</v>
      </c>
    </row>
    <row r="226" spans="1:5" x14ac:dyDescent="0.25">
      <c r="A226" s="74" t="s">
        <v>463</v>
      </c>
      <c r="B226" s="78" t="s">
        <v>331</v>
      </c>
      <c r="C226" s="79">
        <v>15547009.73</v>
      </c>
      <c r="D226" s="79">
        <v>5172609.0599999996</v>
      </c>
      <c r="E226" s="66">
        <f t="shared" si="3"/>
        <v>33.270764924130525</v>
      </c>
    </row>
    <row r="227" spans="1:5" ht="23.25" x14ac:dyDescent="0.25">
      <c r="A227" s="74" t="s">
        <v>478</v>
      </c>
      <c r="B227" s="78" t="s">
        <v>332</v>
      </c>
      <c r="C227" s="79">
        <v>13746009.73</v>
      </c>
      <c r="D227" s="79">
        <v>4842033</v>
      </c>
      <c r="E227" s="66">
        <f t="shared" si="3"/>
        <v>35.225007803046275</v>
      </c>
    </row>
    <row r="228" spans="1:5" ht="23.25" x14ac:dyDescent="0.25">
      <c r="A228" s="74" t="s">
        <v>464</v>
      </c>
      <c r="B228" s="78" t="s">
        <v>333</v>
      </c>
      <c r="C228" s="79">
        <v>6160000</v>
      </c>
      <c r="D228" s="79">
        <v>943039</v>
      </c>
      <c r="E228" s="66">
        <f t="shared" si="3"/>
        <v>15.309074675324675</v>
      </c>
    </row>
    <row r="229" spans="1:5" x14ac:dyDescent="0.25">
      <c r="A229" s="74" t="s">
        <v>601</v>
      </c>
      <c r="B229" s="78" t="s">
        <v>334</v>
      </c>
      <c r="C229" s="79">
        <v>5586009.7300000004</v>
      </c>
      <c r="D229" s="79">
        <v>3571727</v>
      </c>
      <c r="E229" s="66">
        <f t="shared" si="3"/>
        <v>63.940579638052292</v>
      </c>
    </row>
    <row r="230" spans="1:5" ht="23.25" x14ac:dyDescent="0.25">
      <c r="A230" s="74" t="s">
        <v>675</v>
      </c>
      <c r="B230" s="78" t="s">
        <v>335</v>
      </c>
      <c r="C230" s="79">
        <v>2000000</v>
      </c>
      <c r="D230" s="79">
        <v>327267</v>
      </c>
      <c r="E230" s="66">
        <f t="shared" si="3"/>
        <v>16.363350000000001</v>
      </c>
    </row>
    <row r="231" spans="1:5" x14ac:dyDescent="0.25">
      <c r="A231" s="74" t="s">
        <v>594</v>
      </c>
      <c r="B231" s="78" t="s">
        <v>336</v>
      </c>
      <c r="C231" s="79">
        <v>1801000</v>
      </c>
      <c r="D231" s="79">
        <v>330576.06</v>
      </c>
      <c r="E231" s="66">
        <f t="shared" si="3"/>
        <v>18.355139367018324</v>
      </c>
    </row>
    <row r="232" spans="1:5" ht="15" customHeight="1" x14ac:dyDescent="0.25">
      <c r="A232" s="76" t="s">
        <v>593</v>
      </c>
      <c r="B232" s="84" t="s">
        <v>337</v>
      </c>
      <c r="C232" s="85">
        <v>20730110.440000001</v>
      </c>
      <c r="D232" s="85">
        <v>4667663.8600000003</v>
      </c>
      <c r="E232" s="35">
        <f t="shared" si="3"/>
        <v>22.516348253473176</v>
      </c>
    </row>
    <row r="233" spans="1:5" x14ac:dyDescent="0.25">
      <c r="A233" s="74" t="s">
        <v>463</v>
      </c>
      <c r="B233" s="78" t="s">
        <v>338</v>
      </c>
      <c r="C233" s="79">
        <v>7560798</v>
      </c>
      <c r="D233" s="79">
        <v>1696431.54</v>
      </c>
      <c r="E233" s="66">
        <f t="shared" si="3"/>
        <v>22.43720226357059</v>
      </c>
    </row>
    <row r="234" spans="1:5" ht="23.25" x14ac:dyDescent="0.25">
      <c r="A234" s="74" t="s">
        <v>478</v>
      </c>
      <c r="B234" s="78" t="s">
        <v>339</v>
      </c>
      <c r="C234" s="79">
        <v>7560798</v>
      </c>
      <c r="D234" s="79">
        <v>1696431.54</v>
      </c>
      <c r="E234" s="66">
        <f t="shared" si="3"/>
        <v>22.43720226357059</v>
      </c>
    </row>
    <row r="235" spans="1:5" ht="23.25" x14ac:dyDescent="0.25">
      <c r="A235" s="74" t="s">
        <v>675</v>
      </c>
      <c r="B235" s="78" t="s">
        <v>340</v>
      </c>
      <c r="C235" s="79">
        <v>7560798</v>
      </c>
      <c r="D235" s="79">
        <v>1696431.54</v>
      </c>
      <c r="E235" s="66">
        <f t="shared" si="3"/>
        <v>22.43720226357059</v>
      </c>
    </row>
    <row r="236" spans="1:5" ht="23.25" x14ac:dyDescent="0.25">
      <c r="A236" s="74" t="s">
        <v>471</v>
      </c>
      <c r="B236" s="78" t="s">
        <v>341</v>
      </c>
      <c r="C236" s="79">
        <v>13169312.439999999</v>
      </c>
      <c r="D236" s="79">
        <v>2971232.32</v>
      </c>
      <c r="E236" s="66">
        <f t="shared" si="3"/>
        <v>22.561787743567272</v>
      </c>
    </row>
    <row r="237" spans="1:5" x14ac:dyDescent="0.25">
      <c r="A237" s="74" t="s">
        <v>477</v>
      </c>
      <c r="B237" s="78" t="s">
        <v>342</v>
      </c>
      <c r="C237" s="79">
        <v>13169312.439999999</v>
      </c>
      <c r="D237" s="79">
        <v>2971232.32</v>
      </c>
      <c r="E237" s="66">
        <f t="shared" si="3"/>
        <v>22.561787743567272</v>
      </c>
    </row>
    <row r="238" spans="1:5" x14ac:dyDescent="0.25">
      <c r="A238" s="74" t="s">
        <v>482</v>
      </c>
      <c r="B238" s="78" t="s">
        <v>343</v>
      </c>
      <c r="C238" s="79">
        <v>13169312.439999999</v>
      </c>
      <c r="D238" s="79">
        <v>2971232.32</v>
      </c>
      <c r="E238" s="66">
        <f t="shared" si="3"/>
        <v>22.561787743567272</v>
      </c>
    </row>
    <row r="239" spans="1:5" ht="14.25" customHeight="1" x14ac:dyDescent="0.25">
      <c r="A239" s="76" t="s">
        <v>602</v>
      </c>
      <c r="B239" s="84" t="s">
        <v>344</v>
      </c>
      <c r="C239" s="85">
        <v>84428870.099999994</v>
      </c>
      <c r="D239" s="85">
        <v>20564913.82</v>
      </c>
      <c r="E239" s="35">
        <f t="shared" si="3"/>
        <v>24.357679779016728</v>
      </c>
    </row>
    <row r="240" spans="1:5" x14ac:dyDescent="0.25">
      <c r="A240" s="76" t="s">
        <v>676</v>
      </c>
      <c r="B240" s="84" t="s">
        <v>345</v>
      </c>
      <c r="C240" s="85">
        <v>82196384.099999994</v>
      </c>
      <c r="D240" s="85">
        <v>20054875.34</v>
      </c>
      <c r="E240" s="35">
        <f t="shared" si="3"/>
        <v>24.398731841538517</v>
      </c>
    </row>
    <row r="241" spans="1:5" ht="23.25" x14ac:dyDescent="0.25">
      <c r="A241" s="74" t="s">
        <v>471</v>
      </c>
      <c r="B241" s="78" t="s">
        <v>346</v>
      </c>
      <c r="C241" s="79">
        <v>82196384.099999994</v>
      </c>
      <c r="D241" s="79">
        <v>20054875.34</v>
      </c>
      <c r="E241" s="66">
        <f t="shared" si="3"/>
        <v>24.398731841538517</v>
      </c>
    </row>
    <row r="242" spans="1:5" x14ac:dyDescent="0.25">
      <c r="A242" s="74" t="s">
        <v>470</v>
      </c>
      <c r="B242" s="78" t="s">
        <v>347</v>
      </c>
      <c r="C242" s="79">
        <v>82196384.099999994</v>
      </c>
      <c r="D242" s="79">
        <v>20054875.34</v>
      </c>
      <c r="E242" s="66">
        <f t="shared" si="3"/>
        <v>24.398731841538517</v>
      </c>
    </row>
    <row r="243" spans="1:5" ht="34.5" x14ac:dyDescent="0.25">
      <c r="A243" s="74" t="s">
        <v>473</v>
      </c>
      <c r="B243" s="78" t="s">
        <v>348</v>
      </c>
      <c r="C243" s="79">
        <v>76637514</v>
      </c>
      <c r="D243" s="79">
        <v>18928305.34</v>
      </c>
      <c r="E243" s="66">
        <f t="shared" si="3"/>
        <v>24.698485574571222</v>
      </c>
    </row>
    <row r="244" spans="1:5" x14ac:dyDescent="0.25">
      <c r="A244" s="74" t="s">
        <v>469</v>
      </c>
      <c r="B244" s="78" t="s">
        <v>349</v>
      </c>
      <c r="C244" s="79">
        <v>5558870.0999999996</v>
      </c>
      <c r="D244" s="79">
        <v>1126570</v>
      </c>
      <c r="E244" s="66">
        <f t="shared" si="3"/>
        <v>20.266168838879686</v>
      </c>
    </row>
    <row r="245" spans="1:5" x14ac:dyDescent="0.25">
      <c r="A245" s="76" t="s">
        <v>472</v>
      </c>
      <c r="B245" s="84" t="s">
        <v>350</v>
      </c>
      <c r="C245" s="85">
        <v>20000</v>
      </c>
      <c r="D245" s="85" t="s">
        <v>2</v>
      </c>
      <c r="E245" s="35" t="s">
        <v>2</v>
      </c>
    </row>
    <row r="246" spans="1:5" ht="23.25" x14ac:dyDescent="0.25">
      <c r="A246" s="74" t="s">
        <v>471</v>
      </c>
      <c r="B246" s="78" t="s">
        <v>351</v>
      </c>
      <c r="C246" s="79">
        <v>20000</v>
      </c>
      <c r="D246" s="79" t="s">
        <v>2</v>
      </c>
      <c r="E246" s="66" t="s">
        <v>2</v>
      </c>
    </row>
    <row r="247" spans="1:5" x14ac:dyDescent="0.25">
      <c r="A247" s="74" t="s">
        <v>470</v>
      </c>
      <c r="B247" s="78" t="s">
        <v>352</v>
      </c>
      <c r="C247" s="79">
        <v>20000</v>
      </c>
      <c r="D247" s="79" t="s">
        <v>2</v>
      </c>
      <c r="E247" s="66" t="s">
        <v>2</v>
      </c>
    </row>
    <row r="248" spans="1:5" x14ac:dyDescent="0.25">
      <c r="A248" s="74" t="s">
        <v>469</v>
      </c>
      <c r="B248" s="78" t="s">
        <v>353</v>
      </c>
      <c r="C248" s="79">
        <v>20000</v>
      </c>
      <c r="D248" s="79" t="s">
        <v>2</v>
      </c>
      <c r="E248" s="66" t="s">
        <v>2</v>
      </c>
    </row>
    <row r="249" spans="1:5" ht="15" customHeight="1" x14ac:dyDescent="0.25">
      <c r="A249" s="76" t="s">
        <v>677</v>
      </c>
      <c r="B249" s="84" t="s">
        <v>703</v>
      </c>
      <c r="C249" s="85">
        <v>2212486</v>
      </c>
      <c r="D249" s="85">
        <v>510038.48</v>
      </c>
      <c r="E249" s="35">
        <f t="shared" si="3"/>
        <v>23.052732537064642</v>
      </c>
    </row>
    <row r="250" spans="1:5" ht="23.25" x14ac:dyDescent="0.25">
      <c r="A250" s="74" t="s">
        <v>471</v>
      </c>
      <c r="B250" s="78" t="s">
        <v>704</v>
      </c>
      <c r="C250" s="79">
        <v>2212486</v>
      </c>
      <c r="D250" s="79">
        <v>510038.48</v>
      </c>
      <c r="E250" s="66">
        <f t="shared" si="3"/>
        <v>23.052732537064642</v>
      </c>
    </row>
    <row r="251" spans="1:5" x14ac:dyDescent="0.25">
      <c r="A251" s="74" t="s">
        <v>470</v>
      </c>
      <c r="B251" s="78" t="s">
        <v>705</v>
      </c>
      <c r="C251" s="79">
        <v>2212486</v>
      </c>
      <c r="D251" s="79">
        <v>510038.48</v>
      </c>
      <c r="E251" s="66">
        <f t="shared" si="3"/>
        <v>23.052732537064642</v>
      </c>
    </row>
    <row r="252" spans="1:5" ht="34.5" x14ac:dyDescent="0.25">
      <c r="A252" s="74" t="s">
        <v>473</v>
      </c>
      <c r="B252" s="78" t="s">
        <v>706</v>
      </c>
      <c r="C252" s="79">
        <v>2212486</v>
      </c>
      <c r="D252" s="79">
        <v>510038.48</v>
      </c>
      <c r="E252" s="66">
        <f t="shared" si="3"/>
        <v>23.052732537064642</v>
      </c>
    </row>
    <row r="253" spans="1:5" x14ac:dyDescent="0.25">
      <c r="A253" s="76" t="s">
        <v>468</v>
      </c>
      <c r="B253" s="84" t="s">
        <v>354</v>
      </c>
      <c r="C253" s="85">
        <v>18400000</v>
      </c>
      <c r="D253" s="85">
        <v>4426349.9800000004</v>
      </c>
      <c r="E253" s="35">
        <f t="shared" si="3"/>
        <v>24.056249891304351</v>
      </c>
    </row>
    <row r="254" spans="1:5" ht="23.25" x14ac:dyDescent="0.25">
      <c r="A254" s="76" t="s">
        <v>467</v>
      </c>
      <c r="B254" s="84" t="s">
        <v>355</v>
      </c>
      <c r="C254" s="85">
        <v>18400000</v>
      </c>
      <c r="D254" s="85">
        <v>4426349.9800000004</v>
      </c>
      <c r="E254" s="35">
        <f t="shared" si="3"/>
        <v>24.056249891304351</v>
      </c>
    </row>
    <row r="255" spans="1:5" x14ac:dyDescent="0.25">
      <c r="A255" s="74" t="s">
        <v>465</v>
      </c>
      <c r="B255" s="78" t="s">
        <v>356</v>
      </c>
      <c r="C255" s="79">
        <v>18400000</v>
      </c>
      <c r="D255" s="79">
        <v>4426349.9800000004</v>
      </c>
      <c r="E255" s="66">
        <f t="shared" si="3"/>
        <v>24.056249891304351</v>
      </c>
    </row>
    <row r="256" spans="1:5" x14ac:dyDescent="0.25">
      <c r="A256" s="86" t="s">
        <v>466</v>
      </c>
      <c r="B256" s="78" t="s">
        <v>357</v>
      </c>
      <c r="C256" s="79">
        <v>18400000</v>
      </c>
      <c r="D256" s="79">
        <v>4426349.9800000004</v>
      </c>
      <c r="E256" s="66">
        <f t="shared" si="3"/>
        <v>24.056249891304351</v>
      </c>
    </row>
    <row r="257" spans="1:5" ht="13.5" customHeight="1" x14ac:dyDescent="0.25">
      <c r="A257" s="65"/>
      <c r="B257" s="80"/>
      <c r="C257" s="80"/>
      <c r="D257" s="80"/>
      <c r="E257" s="66"/>
    </row>
    <row r="258" spans="1:5" x14ac:dyDescent="0.25">
      <c r="A258" s="87" t="s">
        <v>358</v>
      </c>
      <c r="B258" s="88" t="s">
        <v>1</v>
      </c>
      <c r="C258" s="89">
        <v>-104262098.25</v>
      </c>
      <c r="D258" s="89">
        <v>17442708.66</v>
      </c>
      <c r="E258" s="35">
        <f t="shared" si="3"/>
        <v>-16.729673536950902</v>
      </c>
    </row>
  </sheetData>
  <mergeCells count="1">
    <mergeCell ref="A2:E2"/>
  </mergeCells>
  <pageMargins left="0.98425196850393704" right="0.98425196850393704" top="0.59055118110236227" bottom="0.39370078740157483" header="0" footer="0"/>
  <pageSetup paperSize="9" scale="62" fitToHeight="0" orientation="portrait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8"/>
  <sheetViews>
    <sheetView tabSelected="1" topLeftCell="A19" zoomScaleNormal="100" zoomScaleSheetLayoutView="70" zoomScalePageLayoutView="70" workbookViewId="0">
      <selection activeCell="I38" sqref="I38"/>
    </sheetView>
  </sheetViews>
  <sheetFormatPr defaultRowHeight="15" x14ac:dyDescent="0.25"/>
  <cols>
    <col min="1" max="1" width="51.5703125" style="1" customWidth="1"/>
    <col min="2" max="2" width="22.42578125" style="1" customWidth="1"/>
    <col min="3" max="3" width="18.42578125" style="1" customWidth="1"/>
    <col min="4" max="4" width="17.28515625" style="1" customWidth="1"/>
    <col min="5" max="5" width="12.7109375" style="1" customWidth="1"/>
    <col min="6" max="6" width="9.140625" style="1"/>
    <col min="7" max="7" width="9.140625" style="1" customWidth="1"/>
    <col min="8" max="8" width="9.140625" style="1"/>
    <col min="9" max="10" width="9.140625" style="1" customWidth="1"/>
    <col min="11" max="16384" width="9.140625" style="1"/>
  </cols>
  <sheetData>
    <row r="1" spans="1:5" ht="10.5" customHeight="1" x14ac:dyDescent="0.25">
      <c r="A1" s="7"/>
      <c r="B1" s="8"/>
      <c r="C1" s="9"/>
      <c r="D1" s="9"/>
      <c r="E1" s="3"/>
    </row>
    <row r="2" spans="1:5" ht="14.1" customHeight="1" x14ac:dyDescent="0.25">
      <c r="A2" s="98" t="s">
        <v>359</v>
      </c>
      <c r="B2" s="98"/>
      <c r="C2" s="98"/>
      <c r="D2" s="98"/>
      <c r="E2" s="98"/>
    </row>
    <row r="3" spans="1:5" ht="14.1" customHeight="1" x14ac:dyDescent="0.25">
      <c r="A3" s="12"/>
      <c r="B3" s="11"/>
      <c r="C3" s="10"/>
      <c r="D3" s="10"/>
      <c r="E3" s="3"/>
    </row>
    <row r="4" spans="1:5" ht="51" x14ac:dyDescent="0.25">
      <c r="A4" s="68" t="s">
        <v>444</v>
      </c>
      <c r="B4" s="64" t="s">
        <v>531</v>
      </c>
      <c r="C4" s="34" t="s">
        <v>518</v>
      </c>
      <c r="D4" s="36" t="s">
        <v>519</v>
      </c>
      <c r="E4" s="29" t="s">
        <v>443</v>
      </c>
    </row>
    <row r="5" spans="1:5" x14ac:dyDescent="0.25">
      <c r="A5" s="67" t="s">
        <v>360</v>
      </c>
      <c r="B5" s="92" t="s">
        <v>1</v>
      </c>
      <c r="C5" s="85">
        <v>104262098.25</v>
      </c>
      <c r="D5" s="85">
        <v>-17442708.66</v>
      </c>
      <c r="E5" s="41">
        <f>D5*100/C5</f>
        <v>-16.729673536950902</v>
      </c>
    </row>
    <row r="6" spans="1:5" x14ac:dyDescent="0.25">
      <c r="A6" s="69" t="s">
        <v>361</v>
      </c>
      <c r="B6" s="90"/>
      <c r="C6" s="90"/>
      <c r="D6" s="90"/>
      <c r="E6" s="47"/>
    </row>
    <row r="7" spans="1:5" x14ac:dyDescent="0.25">
      <c r="A7" s="72" t="s">
        <v>362</v>
      </c>
      <c r="B7" s="93" t="s">
        <v>1</v>
      </c>
      <c r="C7" s="83">
        <v>60000000</v>
      </c>
      <c r="D7" s="83" t="s">
        <v>2</v>
      </c>
      <c r="E7" s="41" t="s">
        <v>2</v>
      </c>
    </row>
    <row r="8" spans="1:5" ht="12.95" customHeight="1" x14ac:dyDescent="0.25">
      <c r="A8" s="71" t="s">
        <v>363</v>
      </c>
      <c r="B8" s="90"/>
      <c r="C8" s="90"/>
      <c r="D8" s="90"/>
      <c r="E8" s="47"/>
    </row>
    <row r="9" spans="1:5" ht="23.25" x14ac:dyDescent="0.25">
      <c r="A9" s="60" t="s">
        <v>520</v>
      </c>
      <c r="B9" s="91" t="s">
        <v>364</v>
      </c>
      <c r="C9" s="77">
        <v>90000000</v>
      </c>
      <c r="D9" s="77" t="s">
        <v>2</v>
      </c>
      <c r="E9" s="47" t="s">
        <v>2</v>
      </c>
    </row>
    <row r="10" spans="1:5" ht="23.25" x14ac:dyDescent="0.25">
      <c r="A10" s="60" t="s">
        <v>521</v>
      </c>
      <c r="B10" s="91" t="s">
        <v>365</v>
      </c>
      <c r="C10" s="77">
        <v>203000000</v>
      </c>
      <c r="D10" s="77" t="s">
        <v>2</v>
      </c>
      <c r="E10" s="47" t="s">
        <v>2</v>
      </c>
    </row>
    <row r="11" spans="1:5" ht="23.25" x14ac:dyDescent="0.25">
      <c r="A11" s="60" t="s">
        <v>707</v>
      </c>
      <c r="B11" s="91" t="s">
        <v>366</v>
      </c>
      <c r="C11" s="77">
        <v>203000000</v>
      </c>
      <c r="D11" s="77" t="s">
        <v>2</v>
      </c>
      <c r="E11" s="47" t="s">
        <v>2</v>
      </c>
    </row>
    <row r="12" spans="1:5" ht="23.25" x14ac:dyDescent="0.25">
      <c r="A12" s="60" t="s">
        <v>522</v>
      </c>
      <c r="B12" s="91" t="s">
        <v>367</v>
      </c>
      <c r="C12" s="77">
        <v>-113000000</v>
      </c>
      <c r="D12" s="77" t="s">
        <v>2</v>
      </c>
      <c r="E12" s="47" t="s">
        <v>2</v>
      </c>
    </row>
    <row r="13" spans="1:5" ht="23.25" x14ac:dyDescent="0.25">
      <c r="A13" s="60" t="s">
        <v>708</v>
      </c>
      <c r="B13" s="91" t="s">
        <v>368</v>
      </c>
      <c r="C13" s="77">
        <v>-113000000</v>
      </c>
      <c r="D13" s="77" t="s">
        <v>2</v>
      </c>
      <c r="E13" s="47" t="s">
        <v>2</v>
      </c>
    </row>
    <row r="14" spans="1:5" ht="23.25" x14ac:dyDescent="0.25">
      <c r="A14" s="60" t="s">
        <v>588</v>
      </c>
      <c r="B14" s="91" t="s">
        <v>582</v>
      </c>
      <c r="C14" s="77">
        <v>-30000000</v>
      </c>
      <c r="D14" s="77" t="s">
        <v>2</v>
      </c>
      <c r="E14" s="47" t="s">
        <v>2</v>
      </c>
    </row>
    <row r="15" spans="1:5" ht="23.25" x14ac:dyDescent="0.25">
      <c r="A15" s="60" t="s">
        <v>709</v>
      </c>
      <c r="B15" s="91" t="s">
        <v>583</v>
      </c>
      <c r="C15" s="77">
        <v>-30000000</v>
      </c>
      <c r="D15" s="77" t="s">
        <v>2</v>
      </c>
      <c r="E15" s="47" t="s">
        <v>2</v>
      </c>
    </row>
    <row r="16" spans="1:5" ht="34.5" x14ac:dyDescent="0.25">
      <c r="A16" s="60" t="s">
        <v>589</v>
      </c>
      <c r="B16" s="91" t="s">
        <v>584</v>
      </c>
      <c r="C16" s="77">
        <v>246701910</v>
      </c>
      <c r="D16" s="77" t="s">
        <v>2</v>
      </c>
      <c r="E16" s="47" t="s">
        <v>2</v>
      </c>
    </row>
    <row r="17" spans="1:5" ht="34.5" x14ac:dyDescent="0.25">
      <c r="A17" s="60" t="s">
        <v>590</v>
      </c>
      <c r="B17" s="91" t="s">
        <v>585</v>
      </c>
      <c r="C17" s="77">
        <v>246701910</v>
      </c>
      <c r="D17" s="77" t="s">
        <v>2</v>
      </c>
      <c r="E17" s="47" t="s">
        <v>2</v>
      </c>
    </row>
    <row r="18" spans="1:5" ht="34.5" x14ac:dyDescent="0.25">
      <c r="A18" s="60" t="s">
        <v>591</v>
      </c>
      <c r="B18" s="91" t="s">
        <v>586</v>
      </c>
      <c r="C18" s="77">
        <v>-276701910</v>
      </c>
      <c r="D18" s="77" t="s">
        <v>2</v>
      </c>
      <c r="E18" s="47" t="s">
        <v>2</v>
      </c>
    </row>
    <row r="19" spans="1:5" ht="37.5" customHeight="1" x14ac:dyDescent="0.25">
      <c r="A19" s="60" t="s">
        <v>592</v>
      </c>
      <c r="B19" s="91" t="s">
        <v>587</v>
      </c>
      <c r="C19" s="77">
        <v>-276701910</v>
      </c>
      <c r="D19" s="77" t="s">
        <v>2</v>
      </c>
      <c r="E19" s="47" t="s">
        <v>2</v>
      </c>
    </row>
    <row r="20" spans="1:5" x14ac:dyDescent="0.25">
      <c r="A20" s="72" t="s">
        <v>369</v>
      </c>
      <c r="B20" s="93" t="s">
        <v>1</v>
      </c>
      <c r="C20" s="83" t="s">
        <v>2</v>
      </c>
      <c r="D20" s="83" t="s">
        <v>2</v>
      </c>
      <c r="E20" s="41" t="s">
        <v>2</v>
      </c>
    </row>
    <row r="21" spans="1:5" x14ac:dyDescent="0.25">
      <c r="A21" s="71" t="s">
        <v>363</v>
      </c>
      <c r="B21" s="90"/>
      <c r="C21" s="90"/>
      <c r="D21" s="90"/>
      <c r="E21" s="47"/>
    </row>
    <row r="22" spans="1:5" x14ac:dyDescent="0.25">
      <c r="A22" s="70" t="s">
        <v>370</v>
      </c>
      <c r="B22" s="91" t="s">
        <v>1</v>
      </c>
      <c r="C22" s="77">
        <v>44262098.25</v>
      </c>
      <c r="D22" s="77">
        <v>-17442708.66</v>
      </c>
      <c r="E22" s="47">
        <f t="shared" ref="E22:E33" si="0">D22*100/C22</f>
        <v>-39.407776290858514</v>
      </c>
    </row>
    <row r="23" spans="1:5" ht="23.25" x14ac:dyDescent="0.25">
      <c r="A23" s="60" t="s">
        <v>523</v>
      </c>
      <c r="B23" s="91" t="s">
        <v>371</v>
      </c>
      <c r="C23" s="77">
        <v>44262098.25</v>
      </c>
      <c r="D23" s="77">
        <v>-17442708.66</v>
      </c>
      <c r="E23" s="47">
        <f t="shared" si="0"/>
        <v>-39.407776290858514</v>
      </c>
    </row>
    <row r="24" spans="1:5" x14ac:dyDescent="0.25">
      <c r="A24" s="70" t="s">
        <v>372</v>
      </c>
      <c r="B24" s="91" t="s">
        <v>1</v>
      </c>
      <c r="C24" s="77">
        <v>-3682458170.1900001</v>
      </c>
      <c r="D24" s="77">
        <v>-617277722.91999996</v>
      </c>
      <c r="E24" s="47">
        <f t="shared" si="0"/>
        <v>16.762654031400739</v>
      </c>
    </row>
    <row r="25" spans="1:5" ht="15.75" customHeight="1" x14ac:dyDescent="0.25">
      <c r="A25" s="60" t="s">
        <v>524</v>
      </c>
      <c r="B25" s="91" t="s">
        <v>373</v>
      </c>
      <c r="C25" s="77">
        <v>-3682458170.1900001</v>
      </c>
      <c r="D25" s="77">
        <v>-617277722.91999996</v>
      </c>
      <c r="E25" s="47">
        <f t="shared" si="0"/>
        <v>16.762654031400739</v>
      </c>
    </row>
    <row r="26" spans="1:5" ht="17.25" customHeight="1" x14ac:dyDescent="0.25">
      <c r="A26" s="60" t="s">
        <v>525</v>
      </c>
      <c r="B26" s="91" t="s">
        <v>374</v>
      </c>
      <c r="C26" s="77">
        <v>-3682458170.1900001</v>
      </c>
      <c r="D26" s="77">
        <v>-617277722.91999996</v>
      </c>
      <c r="E26" s="47">
        <f t="shared" si="0"/>
        <v>16.762654031400739</v>
      </c>
    </row>
    <row r="27" spans="1:5" ht="15.75" customHeight="1" x14ac:dyDescent="0.25">
      <c r="A27" s="60" t="s">
        <v>526</v>
      </c>
      <c r="B27" s="91" t="s">
        <v>375</v>
      </c>
      <c r="C27" s="77">
        <v>-3682458170.1900001</v>
      </c>
      <c r="D27" s="77">
        <v>-617277722.91999996</v>
      </c>
      <c r="E27" s="47">
        <f t="shared" si="0"/>
        <v>16.762654031400739</v>
      </c>
    </row>
    <row r="28" spans="1:5" ht="24.75" customHeight="1" x14ac:dyDescent="0.25">
      <c r="A28" s="60" t="s">
        <v>710</v>
      </c>
      <c r="B28" s="91" t="s">
        <v>376</v>
      </c>
      <c r="C28" s="77">
        <v>-3682458170.1900001</v>
      </c>
      <c r="D28" s="77">
        <v>-617277722.91999996</v>
      </c>
      <c r="E28" s="47">
        <f t="shared" si="0"/>
        <v>16.762654031400739</v>
      </c>
    </row>
    <row r="29" spans="1:5" ht="12.95" customHeight="1" x14ac:dyDescent="0.25">
      <c r="A29" s="70" t="s">
        <v>377</v>
      </c>
      <c r="B29" s="91" t="s">
        <v>1</v>
      </c>
      <c r="C29" s="77">
        <v>3726720268.4400001</v>
      </c>
      <c r="D29" s="77">
        <v>599835014.25999999</v>
      </c>
      <c r="E29" s="47">
        <f t="shared" si="0"/>
        <v>16.09552021759578</v>
      </c>
    </row>
    <row r="30" spans="1:5" x14ac:dyDescent="0.25">
      <c r="A30" s="60" t="s">
        <v>527</v>
      </c>
      <c r="B30" s="91" t="s">
        <v>378</v>
      </c>
      <c r="C30" s="77">
        <v>3726720268.4400001</v>
      </c>
      <c r="D30" s="77">
        <v>599835014.25999999</v>
      </c>
      <c r="E30" s="47">
        <f t="shared" si="0"/>
        <v>16.09552021759578</v>
      </c>
    </row>
    <row r="31" spans="1:5" x14ac:dyDescent="0.25">
      <c r="A31" s="60" t="s">
        <v>528</v>
      </c>
      <c r="B31" s="91" t="s">
        <v>379</v>
      </c>
      <c r="C31" s="77">
        <v>3726720268.4400001</v>
      </c>
      <c r="D31" s="77">
        <v>599835014.25999999</v>
      </c>
      <c r="E31" s="47">
        <f t="shared" si="0"/>
        <v>16.09552021759578</v>
      </c>
    </row>
    <row r="32" spans="1:5" x14ac:dyDescent="0.25">
      <c r="A32" s="60" t="s">
        <v>529</v>
      </c>
      <c r="B32" s="91" t="s">
        <v>380</v>
      </c>
      <c r="C32" s="77">
        <v>3726720268.4400001</v>
      </c>
      <c r="D32" s="77">
        <v>599835014.25999999</v>
      </c>
      <c r="E32" s="47">
        <f t="shared" si="0"/>
        <v>16.09552021759578</v>
      </c>
    </row>
    <row r="33" spans="1:5" ht="23.25" x14ac:dyDescent="0.25">
      <c r="A33" s="60" t="s">
        <v>530</v>
      </c>
      <c r="B33" s="91" t="s">
        <v>381</v>
      </c>
      <c r="C33" s="77">
        <v>3726720268.4400001</v>
      </c>
      <c r="D33" s="77">
        <v>599835014.25999999</v>
      </c>
      <c r="E33" s="47">
        <f t="shared" si="0"/>
        <v>16.09552021759578</v>
      </c>
    </row>
    <row r="35" spans="1:5" ht="18.75" customHeight="1" x14ac:dyDescent="0.25"/>
    <row r="37" spans="1:5" ht="30" x14ac:dyDescent="0.25">
      <c r="A37" s="49" t="s">
        <v>711</v>
      </c>
      <c r="B37" s="50"/>
      <c r="C37" s="50"/>
      <c r="D37" s="51" t="s">
        <v>712</v>
      </c>
      <c r="E37" s="28"/>
    </row>
    <row r="38" spans="1:5" ht="16.5" x14ac:dyDescent="0.25">
      <c r="A38" s="31"/>
      <c r="B38" s="30"/>
      <c r="C38" s="30"/>
      <c r="E38" s="28"/>
    </row>
  </sheetData>
  <mergeCells count="1">
    <mergeCell ref="A2:E2"/>
  </mergeCells>
  <pageMargins left="0.98425196850393704" right="0.98425196850393704" top="0.59055118110236227" bottom="0.39370078740157483" header="0" footer="0"/>
  <pageSetup paperSize="9" scale="65" fitToHeight="0" orientation="portrait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BD7C94D6-63EF-4330-8F04-15FCB206C31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Урсегова</dc:creator>
  <cp:lastModifiedBy>Ольга Урсегова</cp:lastModifiedBy>
  <cp:lastPrinted>2024-05-13T06:13:47Z</cp:lastPrinted>
  <dcterms:created xsi:type="dcterms:W3CDTF">2021-04-09T12:33:28Z</dcterms:created>
  <dcterms:modified xsi:type="dcterms:W3CDTF">2024-05-13T06:14:21Z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0503317G_20210101_2.xlsx</vt:lpwstr>
  </property>
  <property fmtid="{D5CDD505-2E9C-101B-9397-08002B2CF9AE}" pid="3" name="Название отчета">
    <vt:lpwstr>0503317G_20210101_2.xlsx</vt:lpwstr>
  </property>
  <property fmtid="{D5CDD505-2E9C-101B-9397-08002B2CF9AE}" pid="4" name="Версия клиента">
    <vt:lpwstr>19.2.4.32873</vt:lpwstr>
  </property>
  <property fmtid="{D5CDD505-2E9C-101B-9397-08002B2CF9AE}" pid="5" name="Версия базы">
    <vt:lpwstr>19.2.0.184977064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SMARTSVODBD</vt:lpwstr>
  </property>
  <property fmtid="{D5CDD505-2E9C-101B-9397-08002B2CF9AE}" pid="8" name="База">
    <vt:lpwstr>svod_smart</vt:lpwstr>
  </property>
  <property fmtid="{D5CDD505-2E9C-101B-9397-08002B2CF9AE}" pid="9" name="Пользователь">
    <vt:lpwstr>kr13029_6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не используется</vt:lpwstr>
  </property>
</Properties>
</file>